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33" i="1"/>
  <c r="F57" i="1" l="1"/>
  <c r="F30" i="1"/>
  <c r="C57" i="1" l="1"/>
  <c r="C52" i="1" l="1"/>
  <c r="C28" i="1"/>
  <c r="G30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  <c r="C30" i="1" l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<sst xmlns="http://schemas.openxmlformats.org/spreadsheetml/2006/main" count="113" uniqueCount="85">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</sst>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7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0" borderId="12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E57" sqref="E57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2" bestFit="1" customWidth="1"/>
    <col min="4" max="4" width="11.140625" style="1" bestFit="1" customWidth="1"/>
    <col min="5" max="5" width="10.140625" style="1" bestFit="1" customWidth="1"/>
    <col min="6" max="7" width="11.14062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3" t="s">
        <v>84</v>
      </c>
      <c r="B2" s="33"/>
      <c r="C2" s="33"/>
      <c r="D2" s="33"/>
      <c r="E2" s="33"/>
      <c r="F2" s="33"/>
      <c r="G2" s="33"/>
    </row>
    <row r="3" spans="1:8" ht="15.75" thickBot="1" x14ac:dyDescent="0.3">
      <c r="C3" s="1"/>
    </row>
    <row r="4" spans="1:8" ht="15" customHeight="1" x14ac:dyDescent="0.25">
      <c r="A4" s="37" t="s">
        <v>0</v>
      </c>
      <c r="B4" s="39" t="s">
        <v>1</v>
      </c>
      <c r="C4" s="41" t="s">
        <v>2</v>
      </c>
      <c r="D4" s="39" t="s">
        <v>3</v>
      </c>
      <c r="E4" s="39"/>
      <c r="F4" s="39"/>
      <c r="G4" s="43"/>
    </row>
    <row r="5" spans="1:8" ht="15.75" thickBot="1" x14ac:dyDescent="0.3">
      <c r="A5" s="38"/>
      <c r="B5" s="40"/>
      <c r="C5" s="42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4" t="s">
        <v>54</v>
      </c>
      <c r="B6" s="45"/>
      <c r="C6" s="45"/>
      <c r="D6" s="45"/>
      <c r="E6" s="45"/>
      <c r="F6" s="45"/>
      <c r="G6" s="46"/>
    </row>
    <row r="7" spans="1:8" x14ac:dyDescent="0.25">
      <c r="A7" s="2" t="s">
        <v>8</v>
      </c>
      <c r="B7" s="3" t="s">
        <v>9</v>
      </c>
      <c r="C7" s="30">
        <f>SUM(D7:G7)</f>
        <v>177940.95</v>
      </c>
      <c r="D7" s="4">
        <v>0</v>
      </c>
      <c r="E7" s="4">
        <v>0</v>
      </c>
      <c r="F7" s="4">
        <v>177940.95</v>
      </c>
      <c r="G7" s="5">
        <v>0</v>
      </c>
      <c r="H7" s="21"/>
    </row>
    <row r="8" spans="1:8" x14ac:dyDescent="0.25">
      <c r="A8" s="2" t="s">
        <v>10</v>
      </c>
      <c r="B8" s="6" t="s">
        <v>11</v>
      </c>
      <c r="C8" s="30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30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30">
        <f>SUM(D10:G10)</f>
        <v>177940.95</v>
      </c>
      <c r="D10" s="4">
        <v>0</v>
      </c>
      <c r="E10" s="4">
        <v>0</v>
      </c>
      <c r="F10" s="4">
        <v>177940.95</v>
      </c>
      <c r="G10" s="5">
        <v>0</v>
      </c>
    </row>
    <row r="11" spans="1:8" ht="24" x14ac:dyDescent="0.25">
      <c r="A11" s="2" t="s">
        <v>16</v>
      </c>
      <c r="B11" s="3" t="s">
        <v>17</v>
      </c>
      <c r="C11" s="30">
        <f>SUM(D11:G11)</f>
        <v>113257.001</v>
      </c>
      <c r="D11" s="4">
        <v>0</v>
      </c>
      <c r="E11" s="4">
        <v>0</v>
      </c>
      <c r="F11" s="4">
        <v>0</v>
      </c>
      <c r="G11" s="4">
        <v>113257.001</v>
      </c>
    </row>
    <row r="12" spans="1:8" x14ac:dyDescent="0.25">
      <c r="A12" s="2" t="s">
        <v>18</v>
      </c>
      <c r="B12" s="6" t="s">
        <v>4</v>
      </c>
      <c r="C12" s="30">
        <f t="shared" ref="C12:C16" si="0">SUM(D12:G12)</f>
        <v>0</v>
      </c>
      <c r="D12" s="10"/>
      <c r="E12" s="7"/>
      <c r="F12" s="7"/>
      <c r="G12" s="8"/>
    </row>
    <row r="13" spans="1:8" x14ac:dyDescent="0.25">
      <c r="A13" s="2" t="s">
        <v>19</v>
      </c>
      <c r="B13" s="6" t="s">
        <v>5</v>
      </c>
      <c r="C13" s="30">
        <f t="shared" si="0"/>
        <v>0</v>
      </c>
      <c r="D13" s="7"/>
      <c r="E13" s="10"/>
      <c r="F13" s="7"/>
      <c r="G13" s="8"/>
    </row>
    <row r="14" spans="1:8" x14ac:dyDescent="0.25">
      <c r="A14" s="2" t="s">
        <v>20</v>
      </c>
      <c r="B14" s="6" t="s">
        <v>6</v>
      </c>
      <c r="C14" s="30">
        <f t="shared" si="0"/>
        <v>113257.001</v>
      </c>
      <c r="D14" s="7"/>
      <c r="E14" s="7"/>
      <c r="F14" s="10"/>
      <c r="G14" s="8">
        <v>113257.001</v>
      </c>
    </row>
    <row r="15" spans="1:8" x14ac:dyDescent="0.25">
      <c r="A15" s="2" t="s">
        <v>21</v>
      </c>
      <c r="B15" s="6" t="s">
        <v>22</v>
      </c>
      <c r="C15" s="30">
        <f t="shared" si="0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30">
        <f t="shared" si="0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30">
        <f>SUM(D17:G17)</f>
        <v>147994.56200000001</v>
      </c>
      <c r="D17" s="4">
        <v>0</v>
      </c>
      <c r="E17" s="4">
        <v>0</v>
      </c>
      <c r="F17" s="4">
        <v>49111.826999999997</v>
      </c>
      <c r="G17" s="4">
        <v>98882.735000000001</v>
      </c>
    </row>
    <row r="18" spans="1:14" ht="36" x14ac:dyDescent="0.25">
      <c r="A18" s="2" t="s">
        <v>27</v>
      </c>
      <c r="B18" s="6" t="s">
        <v>28</v>
      </c>
      <c r="C18" s="30">
        <f t="shared" ref="C18:C29" si="1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30">
        <f t="shared" si="1"/>
        <v>0</v>
      </c>
      <c r="D19" s="7"/>
      <c r="E19" s="7"/>
      <c r="F19" s="7"/>
      <c r="G19" s="8"/>
    </row>
    <row r="20" spans="1:14" ht="24" x14ac:dyDescent="0.25">
      <c r="A20" s="2" t="s">
        <v>31</v>
      </c>
      <c r="B20" s="6" t="s">
        <v>32</v>
      </c>
      <c r="C20" s="30">
        <f t="shared" si="1"/>
        <v>64742.805000000008</v>
      </c>
      <c r="D20" s="7"/>
      <c r="E20" s="7"/>
      <c r="F20" s="7">
        <v>36487.586000000003</v>
      </c>
      <c r="G20" s="8">
        <v>28255.219000000001</v>
      </c>
    </row>
    <row r="21" spans="1:14" x14ac:dyDescent="0.25">
      <c r="A21" s="2" t="s">
        <v>33</v>
      </c>
      <c r="B21" s="13" t="s">
        <v>34</v>
      </c>
      <c r="C21" s="30">
        <f t="shared" si="1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30">
        <f t="shared" si="1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30">
        <f t="shared" si="1"/>
        <v>12624.241</v>
      </c>
      <c r="D23" s="4">
        <v>0</v>
      </c>
      <c r="E23" s="4">
        <v>0</v>
      </c>
      <c r="F23" s="4">
        <v>12624.241</v>
      </c>
      <c r="G23" s="5">
        <v>0</v>
      </c>
    </row>
    <row r="24" spans="1:14" ht="24" x14ac:dyDescent="0.25">
      <c r="A24" s="2" t="s">
        <v>38</v>
      </c>
      <c r="B24" s="9" t="s">
        <v>39</v>
      </c>
      <c r="C24" s="30">
        <f t="shared" si="1"/>
        <v>70627.516000000003</v>
      </c>
      <c r="D24" s="7"/>
      <c r="E24" s="7"/>
      <c r="F24" s="7"/>
      <c r="G24" s="8">
        <v>70627.516000000003</v>
      </c>
    </row>
    <row r="25" spans="1:14" x14ac:dyDescent="0.25">
      <c r="A25" s="2" t="s">
        <v>40</v>
      </c>
      <c r="B25" s="3" t="s">
        <v>41</v>
      </c>
      <c r="C25" s="30">
        <f t="shared" si="1"/>
        <v>113257.001</v>
      </c>
      <c r="D25" s="7"/>
      <c r="E25" s="7"/>
      <c r="F25" s="7">
        <v>113257.001</v>
      </c>
      <c r="G25" s="8"/>
    </row>
    <row r="26" spans="1:14" x14ac:dyDescent="0.25">
      <c r="A26" s="2" t="s">
        <v>42</v>
      </c>
      <c r="B26" s="3" t="s">
        <v>43</v>
      </c>
      <c r="C26" s="30">
        <f t="shared" si="1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30">
        <f t="shared" si="1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30">
        <f>SUM(D28:G28)</f>
        <v>29946.387999999999</v>
      </c>
      <c r="D28" s="7"/>
      <c r="E28" s="7"/>
      <c r="F28" s="7">
        <v>15572.121999999999</v>
      </c>
      <c r="G28" s="7">
        <v>14374.266</v>
      </c>
    </row>
    <row r="29" spans="1:14" ht="24" x14ac:dyDescent="0.25">
      <c r="A29" s="2" t="s">
        <v>48</v>
      </c>
      <c r="B29" s="6" t="s">
        <v>49</v>
      </c>
      <c r="C29" s="30">
        <f t="shared" si="1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30">
        <f>C28/C10*100</f>
        <v>16.829396493612066</v>
      </c>
      <c r="D30" s="30"/>
      <c r="E30" s="30"/>
      <c r="F30" s="30">
        <f>F28/(F7+F11)*100</f>
        <v>8.7512863115544786</v>
      </c>
      <c r="G30" s="30">
        <f>G28/G11*100</f>
        <v>12.691724019780462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1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4" t="s">
        <v>55</v>
      </c>
      <c r="B32" s="35"/>
      <c r="C32" s="35"/>
      <c r="D32" s="35"/>
      <c r="E32" s="35"/>
      <c r="F32" s="35"/>
      <c r="G32" s="36"/>
    </row>
    <row r="33" spans="1:7" x14ac:dyDescent="0.25">
      <c r="A33" s="26" t="s">
        <v>56</v>
      </c>
      <c r="B33" s="27" t="s">
        <v>9</v>
      </c>
      <c r="C33" s="30">
        <f t="shared" ref="C33:C58" si="2">SUM(D33:G33)</f>
        <v>27.772896831590451</v>
      </c>
      <c r="D33" s="28">
        <v>0</v>
      </c>
      <c r="E33" s="28">
        <v>0</v>
      </c>
      <c r="F33" s="28">
        <v>27.772896831590451</v>
      </c>
      <c r="G33" s="29">
        <v>0</v>
      </c>
    </row>
    <row r="34" spans="1:7" x14ac:dyDescent="0.25">
      <c r="A34" s="2" t="s">
        <v>57</v>
      </c>
      <c r="B34" s="6" t="s">
        <v>11</v>
      </c>
      <c r="C34" s="30">
        <f t="shared" si="2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30">
        <f t="shared" si="2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30">
        <f t="shared" si="2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30">
        <f t="shared" si="2"/>
        <v>27.772896831590451</v>
      </c>
      <c r="D37" s="4">
        <v>0</v>
      </c>
      <c r="E37" s="4">
        <v>0</v>
      </c>
      <c r="F37" s="28">
        <v>27.772896831590451</v>
      </c>
      <c r="G37" s="5">
        <v>0</v>
      </c>
    </row>
    <row r="38" spans="1:7" ht="24" x14ac:dyDescent="0.25">
      <c r="A38" s="2" t="s">
        <v>62</v>
      </c>
      <c r="B38" s="3" t="s">
        <v>17</v>
      </c>
      <c r="C38" s="30">
        <f t="shared" si="2"/>
        <v>17.677072108631187</v>
      </c>
      <c r="D38" s="4">
        <v>0</v>
      </c>
      <c r="E38" s="4">
        <v>0</v>
      </c>
      <c r="F38" s="4">
        <v>0</v>
      </c>
      <c r="G38" s="28">
        <v>17.677072108631187</v>
      </c>
    </row>
    <row r="39" spans="1:7" x14ac:dyDescent="0.25">
      <c r="A39" s="2" t="s">
        <v>63</v>
      </c>
      <c r="B39" s="6" t="s">
        <v>4</v>
      </c>
      <c r="C39" s="30">
        <f t="shared" si="2"/>
        <v>0</v>
      </c>
      <c r="D39" s="10"/>
      <c r="E39" s="7"/>
      <c r="F39" s="7"/>
      <c r="G39" s="8"/>
    </row>
    <row r="40" spans="1:7" x14ac:dyDescent="0.25">
      <c r="A40" s="2" t="s">
        <v>64</v>
      </c>
      <c r="B40" s="6" t="s">
        <v>5</v>
      </c>
      <c r="C40" s="30">
        <f t="shared" si="2"/>
        <v>0</v>
      </c>
      <c r="D40" s="7"/>
      <c r="E40" s="4"/>
      <c r="F40" s="7"/>
      <c r="G40" s="8"/>
    </row>
    <row r="41" spans="1:7" x14ac:dyDescent="0.25">
      <c r="A41" s="2" t="s">
        <v>65</v>
      </c>
      <c r="B41" s="6" t="s">
        <v>6</v>
      </c>
      <c r="C41" s="30">
        <f t="shared" si="2"/>
        <v>17.677072108631187</v>
      </c>
      <c r="D41" s="7"/>
      <c r="E41" s="7"/>
      <c r="F41" s="10"/>
      <c r="G41" s="28">
        <v>17.677072108631187</v>
      </c>
    </row>
    <row r="42" spans="1:7" x14ac:dyDescent="0.25">
      <c r="A42" s="2" t="s">
        <v>66</v>
      </c>
      <c r="B42" s="6" t="s">
        <v>22</v>
      </c>
      <c r="C42" s="30">
        <f t="shared" si="2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30">
        <f t="shared" si="2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30">
        <f t="shared" si="2"/>
        <v>23.09888590604027</v>
      </c>
      <c r="D44" s="4">
        <v>0</v>
      </c>
      <c r="E44" s="4">
        <v>0</v>
      </c>
      <c r="F44" s="28">
        <v>7.6653390042141405</v>
      </c>
      <c r="G44" s="28">
        <v>15.433546901826128</v>
      </c>
    </row>
    <row r="45" spans="1:7" ht="36" x14ac:dyDescent="0.25">
      <c r="A45" s="2" t="s">
        <v>69</v>
      </c>
      <c r="B45" s="6" t="s">
        <v>28</v>
      </c>
      <c r="C45" s="30">
        <f t="shared" si="2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30">
        <f t="shared" si="2"/>
        <v>0</v>
      </c>
      <c r="D46" s="7"/>
      <c r="E46" s="7"/>
      <c r="F46" s="7"/>
      <c r="G46" s="8"/>
    </row>
    <row r="47" spans="1:7" ht="24" x14ac:dyDescent="0.25">
      <c r="A47" s="2" t="s">
        <v>71</v>
      </c>
      <c r="B47" s="6" t="s">
        <v>32</v>
      </c>
      <c r="C47" s="30">
        <f t="shared" si="2"/>
        <v>10.105010925550179</v>
      </c>
      <c r="D47" s="7"/>
      <c r="E47" s="7"/>
      <c r="F47" s="28">
        <v>5.6949564538785706</v>
      </c>
      <c r="G47" s="28">
        <v>4.410054471671609</v>
      </c>
    </row>
    <row r="48" spans="1:7" x14ac:dyDescent="0.25">
      <c r="A48" s="2" t="s">
        <v>72</v>
      </c>
      <c r="B48" s="13" t="s">
        <v>34</v>
      </c>
      <c r="C48" s="30">
        <f t="shared" si="2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30">
        <f t="shared" si="2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30">
        <f t="shared" si="2"/>
        <v>1.9703825503355705</v>
      </c>
      <c r="D50" s="4">
        <v>0</v>
      </c>
      <c r="E50" s="4">
        <v>0</v>
      </c>
      <c r="F50" s="28">
        <v>1.9703825503355705</v>
      </c>
      <c r="G50" s="5">
        <v>0</v>
      </c>
    </row>
    <row r="51" spans="1:7" ht="24" x14ac:dyDescent="0.25">
      <c r="A51" s="2" t="s">
        <v>75</v>
      </c>
      <c r="B51" s="9" t="s">
        <v>39</v>
      </c>
      <c r="C51" s="30">
        <f t="shared" si="2"/>
        <v>11.023492430154519</v>
      </c>
      <c r="D51" s="7"/>
      <c r="E51" s="7"/>
      <c r="F51" s="7"/>
      <c r="G51" s="28">
        <v>11.023492430154519</v>
      </c>
    </row>
    <row r="52" spans="1:7" x14ac:dyDescent="0.25">
      <c r="A52" s="2" t="s">
        <v>76</v>
      </c>
      <c r="B52" s="3" t="s">
        <v>41</v>
      </c>
      <c r="C52" s="30">
        <f>SUM(D52:G52)</f>
        <v>17.677072108631187</v>
      </c>
      <c r="D52" s="7"/>
      <c r="E52" s="7"/>
      <c r="F52" s="28">
        <v>17.677072108631187</v>
      </c>
      <c r="G52" s="8"/>
    </row>
    <row r="53" spans="1:7" x14ac:dyDescent="0.25">
      <c r="A53" s="2" t="s">
        <v>77</v>
      </c>
      <c r="B53" s="3" t="s">
        <v>43</v>
      </c>
      <c r="C53" s="30">
        <f t="shared" si="2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30">
        <f t="shared" si="2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30">
        <f t="shared" si="2"/>
        <v>4.6740109255501796</v>
      </c>
      <c r="D55" s="7"/>
      <c r="E55" s="7"/>
      <c r="F55" s="28">
        <v>2.4304857187451225</v>
      </c>
      <c r="G55" s="28">
        <v>2.2435252068050571</v>
      </c>
    </row>
    <row r="56" spans="1:7" x14ac:dyDescent="0.25">
      <c r="A56" s="2" t="s">
        <v>80</v>
      </c>
      <c r="B56" s="6" t="s">
        <v>81</v>
      </c>
      <c r="C56" s="30">
        <f t="shared" si="2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30">
        <f>C55/C33*100</f>
        <v>16.829396493612066</v>
      </c>
      <c r="D57" s="30"/>
      <c r="E57" s="30"/>
      <c r="F57" s="30">
        <f>F55/(F33+F38)*100</f>
        <v>8.7512863115544786</v>
      </c>
      <c r="G57" s="30">
        <f>G55/G38*100</f>
        <v>12.691724019780462</v>
      </c>
    </row>
    <row r="58" spans="1:7" ht="15.75" thickBot="1" x14ac:dyDescent="0.3">
      <c r="A58" s="15" t="s">
        <v>83</v>
      </c>
      <c r="B58" s="16" t="s">
        <v>52</v>
      </c>
      <c r="C58" s="30">
        <f t="shared" si="2"/>
        <v>0</v>
      </c>
      <c r="D58" s="17">
        <v>0</v>
      </c>
      <c r="E58" s="17">
        <v>0</v>
      </c>
      <c r="F58" s="17">
        <v>0</v>
      </c>
      <c r="G58" s="18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2022-02-21T06:53:04Z</dcterms:modified>
</cp:coreProperties>
</file>