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 Министерство МТРиЭ, ФАС, ФСТ\7 Надежность и качество\Факт 2018\Только Аварийное\Без формул\"/>
    </mc:Choice>
  </mc:AlternateContent>
  <bookViews>
    <workbookView xWindow="210" yWindow="90" windowWidth="15180" windowHeight="12735" tabRatio="834" activeTab="10"/>
  </bookViews>
  <sheets>
    <sheet name="Форма 1.1" sheetId="1" r:id="rId1"/>
    <sheet name="Форма 1.2" sheetId="2" r:id="rId2"/>
    <sheet name="Форма 1.4" sheetId="20" r:id="rId3"/>
    <sheet name="Форма 6.1" sheetId="21" r:id="rId4"/>
    <sheet name="Форма 6.2" sheetId="15" r:id="rId5"/>
    <sheet name="Форма 6.3" sheetId="17" r:id="rId6"/>
    <sheet name="Форма 6.4" sheetId="7" r:id="rId7"/>
    <sheet name="Форма 7.1" sheetId="8" r:id="rId8"/>
    <sheet name="Форма 7.2" sheetId="9" r:id="rId9"/>
    <sheet name="Форма 8.1" sheetId="26" r:id="rId10"/>
    <sheet name="Форма 8.3" sheetId="27" r:id="rId11"/>
  </sheets>
  <definedNames>
    <definedName name="_xlnm._FilterDatabase" localSheetId="9" hidden="1">'Форма 8.1'!$A$10:$AB$56</definedName>
    <definedName name="_xlnm.Print_Titles" localSheetId="3">'Форма 6.1'!$20:$20</definedName>
    <definedName name="_xlnm.Print_Titles" localSheetId="4">'Форма 6.2'!$9:$9</definedName>
    <definedName name="_xlnm.Print_Titles" localSheetId="5">'Форма 6.3'!$9:$9</definedName>
    <definedName name="_xlnm.Print_Area" localSheetId="0">'Форма 1.1'!$A$1:$FG$38</definedName>
    <definedName name="_xlnm.Print_Area" localSheetId="1">'Форма 1.2'!$A$1:$DX$14</definedName>
    <definedName name="_xlnm.Print_Area" localSheetId="2">'Форма 1.4'!$A$1:$FE$20</definedName>
    <definedName name="_xlnm.Print_Area" localSheetId="3">'Форма 6.1'!$A$1:$DQ$59</definedName>
    <definedName name="_xlnm.Print_Area" localSheetId="4">'Форма 6.2'!$A$1:$DD$50</definedName>
    <definedName name="_xlnm.Print_Area" localSheetId="5">'Форма 6.3'!$A$1:$DD$54</definedName>
    <definedName name="_xlnm.Print_Area" localSheetId="6">'Форма 6.4'!$A$1:$BL$62</definedName>
    <definedName name="_xlnm.Print_Area" localSheetId="7">'Форма 7.1'!$A$1:$FR$25</definedName>
    <definedName name="_xlnm.Print_Area" localSheetId="8">'Форма 7.2'!$A$1:$DG$12</definedName>
    <definedName name="_xlnm.Print_Area" localSheetId="9">'Форма 8.1'!$A$1:$AB$61</definedName>
  </definedNames>
  <calcPr calcId="162913"/>
</workbook>
</file>

<file path=xl/calcChain.xml><?xml version="1.0" encoding="utf-8"?>
<calcChain xmlns="http://schemas.openxmlformats.org/spreadsheetml/2006/main">
  <c r="CZ8" i="20" l="1"/>
  <c r="DO8" i="20" s="1"/>
  <c r="ED8" i="20" s="1"/>
  <c r="AU49" i="17" l="1"/>
  <c r="A12" i="2"/>
  <c r="F49" i="17"/>
  <c r="K4" i="17"/>
  <c r="AU49" i="15"/>
  <c r="F49" i="15"/>
  <c r="K4" i="15"/>
  <c r="AT11" i="9"/>
  <c r="D11" i="9"/>
  <c r="AU61" i="7"/>
  <c r="F61" i="7"/>
  <c r="BD12" i="2"/>
  <c r="K6" i="7"/>
</calcChain>
</file>

<file path=xl/sharedStrings.xml><?xml version="1.0" encoding="utf-8"?>
<sst xmlns="http://schemas.openxmlformats.org/spreadsheetml/2006/main" count="884" uniqueCount="405">
  <si>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</si>
  <si>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</si>
  <si>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</si>
  <si>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</si>
  <si>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</si>
  <si>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</si>
  <si>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</si>
  <si>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</si>
  <si>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</si>
  <si>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</si>
  <si>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</si>
  <si>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</si>
  <si>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</si>
  <si>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</si>
  <si>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</si>
  <si>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</si>
  <si>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</si>
  <si>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</si>
  <si>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</si>
  <si>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</si>
  <si>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</si>
  <si>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</si>
  <si>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</si>
  <si>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</si>
  <si>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</si>
  <si>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(год)</t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</si>
  <si>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</si>
  <si>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</si>
  <si>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</si>
  <si>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</si>
  <si>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</si>
  <si>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</si>
  <si>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</si>
  <si>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</si>
  <si>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</si>
  <si>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</si>
  <si>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</si>
  <si>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</si>
  <si>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</si>
  <si>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</si>
  <si>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</si>
  <si>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</si>
  <si>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</si>
  <si>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</si>
  <si>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</si>
  <si>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</si>
  <si>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</si>
  <si>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</si>
  <si>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</si>
  <si>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</si>
  <si>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</si>
  <si>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</si>
  <si>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</si>
  <si>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</si>
  <si>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</si>
  <si>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</si>
  <si>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</si>
  <si>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</si>
  <si>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</si>
  <si>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</si>
  <si>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</si>
  <si>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</si>
  <si>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</si>
  <si>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</si>
  <si>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</si>
  <si>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</si>
  <si>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</si>
  <si>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</si>
  <si>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1.1. Среднее время на подготовку</t>
  </si>
  <si>
    <t>и направление проекта договора на осуществление технологического присоединения заявителю, дней</t>
  </si>
  <si>
    <t>1.2. Среднее время на выполнение</t>
  </si>
  <si>
    <t>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</si>
  <si>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всего,</t>
  </si>
  <si>
    <t>2.1. Среднее время, затраченное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</si>
  <si>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</si>
  <si>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</si>
  <si>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</si>
  <si>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</si>
  <si>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</si>
  <si>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2.3. Количество случаев отказа от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</si>
  <si>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</si>
  <si>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</si>
  <si>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</si>
  <si>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</si>
  <si>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</si>
  <si>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</si>
  <si>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</si>
  <si>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</si>
  <si>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</si>
  <si>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</si>
  <si>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</si>
  <si>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</si>
  <si>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 Итого по индикатору 
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</si>
  <si>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</si>
  <si>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</si>
  <si>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</si>
  <si>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</si>
  <si>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</si>
  <si>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</si>
  <si>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</si>
  <si>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</si>
  <si>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</si>
  <si>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</si>
  <si>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</si>
  <si>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</si>
  <si>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</si>
  <si>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</si>
  <si>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</si>
  <si>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</si>
  <si>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</si>
  <si>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</si>
  <si>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</si>
  <si>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</si>
  <si>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</si>
  <si>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</si>
  <si>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</si>
  <si>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</si>
  <si>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</si>
  <si>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</si>
  <si>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</si>
  <si>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</si>
  <si>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</si>
  <si>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</si>
  <si>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</si>
  <si>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</si>
  <si>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</si>
  <si>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</si>
  <si>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</si>
  <si>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</si>
  <si>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</si>
  <si>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</si>
  <si>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</si>
  <si>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</si>
  <si>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</si>
  <si>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</si>
  <si>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</si>
  <si>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</si>
  <si>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</si>
  <si>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</si>
  <si>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</si>
  <si>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</si>
  <si>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</si>
  <si>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</si>
  <si>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</si>
  <si>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</si>
  <si>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</si>
  <si>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</si>
  <si>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</si>
  <si>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</si>
  <si>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</si>
  <si>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</si>
  <si>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</si>
  <si>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</si>
  <si>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</si>
  <si>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</si>
  <si>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</si>
  <si>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</si>
  <si>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</si>
  <si>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</si>
  <si>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</si>
  <si>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</si>
  <si>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</si>
  <si>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</si>
  <si>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</si>
  <si>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</si>
  <si>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</si>
  <si>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</si>
  <si>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</si>
  <si>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А.В. Меньшаков</t>
  </si>
  <si>
    <t>Показатель</t>
  </si>
  <si>
    <t>Приложение № 6</t>
  </si>
  <si>
    <t>ОКАЗЫВАЕМЫХ УСЛУГ ТЕРРИТОРИАЛЬНЫХ СЕТЕВЫХ ОРГАНИЗАЦИЙ (ДЛЯ ДОЛГОСРОЧНОГО ПЕРИОДОВ РЕГУЛИРОВАНИЯ, НАЧАВШИХСЯ ДО 2014 ГОДА)</t>
  </si>
  <si>
    <t>Форма 6.2 - Расчет значения индикатора исполнительности (для долгосрочных периодов регулирования, начавшихся до 2014года)</t>
  </si>
  <si>
    <t>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</si>
  <si>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Форма 6.3 - Расчет значения индикатора результативности обратной связи (для долгосрочных периодов регулирования, начавшихся до 2014 года)</t>
  </si>
  <si>
    <t>Форма 6.4 -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</si>
  <si>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</si>
  <si>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(для долгосрочных периодов регулирования, начавшихся до 2014 года)</t>
  </si>
  <si>
    <t>1.1.</t>
  </si>
  <si>
    <t>Приложение № 7</t>
  </si>
  <si>
    <t>ФОРМА, ИСПОЛЬЗУЕМАЯ ДЛЯ РАСЧЕТА ОБОБЩЕННОГО ПОКАЗАТЕЛЯ УРОВНЯ НАДЕЖНОСТИ
И КАЧЕСТВА ОКАЗЫВАЕМЫХ УСЛУГ (ДЛЯ ДОЛГОСРОЧНЫХ ПЕРИОДОВ РЕГУЛИРОВАНИЯ, НАЧАВШИХСЯ ДО 2014 ГОДА)</t>
  </si>
  <si>
    <t xml:space="preserve">Форма 7.2 - Расчет обобщенного показателя уровня надежности и качества оказываемых услуг (для долгосрочных периодов регулирования, начавшихся до 2014 года) </t>
  </si>
  <si>
    <t>п. 7.1</t>
  </si>
  <si>
    <t>(7)</t>
  </si>
  <si>
    <t>Директор</t>
  </si>
  <si>
    <t>ООО "Эффект ТК"</t>
  </si>
  <si>
    <t xml:space="preserve">            Форма 1.4 -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регулирования*
(для долгосрочных периодов регулирования, начавшихся до 2014 года)
</t>
  </si>
  <si>
    <t>Мероприятия, направленные на улучшение показателя**</t>
  </si>
  <si>
    <t>Описание (обоснование)</t>
  </si>
  <si>
    <t>Значение показателя, годы: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</si>
  <si>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</si>
  <si>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</si>
  <si>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</si>
  <si>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 xml:space="preserve">
</t>
  </si>
  <si>
    <t>Параметр (критерий), характеризующий индикатор</t>
  </si>
  <si>
    <t>Метод определения</t>
  </si>
  <si>
    <t>Ф. И. О.</t>
  </si>
  <si>
    <t>Подпись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</si>
  <si>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</si>
  <si>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</si>
  <si>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</si>
  <si>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>Показатель был рассчитан на основе первичой информации</t>
  </si>
  <si>
    <t xml:space="preserve">Оперативный журнал </t>
  </si>
  <si>
    <t>наименование электросетевой организации</t>
  </si>
  <si>
    <t>Продолжительность прекращения передачи электрической энергии, час</t>
  </si>
  <si>
    <t xml:space="preserve"> </t>
  </si>
  <si>
    <t>2017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</si>
  <si>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                                          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</si>
  <si>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</si>
  <si>
    <t>ПС</t>
  </si>
  <si>
    <t xml:space="preserve"> ООО " Эффект ТК"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</si>
  <si>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</si>
  <si>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</si>
  <si>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</si>
  <si>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</si>
  <si>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</si>
  <si>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</si>
  <si>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</si>
  <si>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</si>
  <si>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</si>
  <si>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</si>
  <si>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</si>
  <si>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</si>
  <si>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</si>
  <si>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</si>
  <si>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</si>
  <si>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</si>
  <si>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</si>
  <si>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</si>
  <si>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</si>
  <si>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</si>
  <si>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</si>
  <si>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</si>
  <si>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</si>
  <si>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</si>
  <si>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</si>
  <si>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</si>
  <si>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</si>
  <si>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ООО"Эффект ТК"</t>
  </si>
  <si>
    <t>РП</t>
  </si>
  <si>
    <t>РП-110</t>
  </si>
  <si>
    <t>П</t>
  </si>
  <si>
    <t>ВЛ</t>
  </si>
  <si>
    <t>ТП</t>
  </si>
  <si>
    <t>КЛ</t>
  </si>
  <si>
    <t>ТП-2639</t>
  </si>
  <si>
    <t>А</t>
  </si>
  <si>
    <t>ПС "Холодильник"</t>
  </si>
  <si>
    <t>РП-129</t>
  </si>
  <si>
    <t>В</t>
  </si>
  <si>
    <t>3.4.9.1</t>
  </si>
  <si>
    <t>4.21</t>
  </si>
  <si>
    <t>ТП-4748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</si>
  <si>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</si>
  <si>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</si>
  <si>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</si>
  <si>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</si>
  <si>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</si>
  <si>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2018</t>
  </si>
  <si>
    <t>Форма 6.1 - Расчет значения индикатора информативности за период 2018 г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</si>
  <si>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</si>
  <si>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</si>
  <si>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</si>
  <si>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ТП-4746</t>
  </si>
  <si>
    <t>12, 00 2018.01.05</t>
  </si>
  <si>
    <t>12, 10 2018.01.05</t>
  </si>
  <si>
    <t>16, 00 2018.02.02</t>
  </si>
  <si>
    <t>17, 00  2018.02.02</t>
  </si>
  <si>
    <t>14, 00 2018.02.05</t>
  </si>
  <si>
    <t>14, 47  2018.02.05</t>
  </si>
  <si>
    <t>10, 15 2018.02.13</t>
  </si>
  <si>
    <t>11, 30 2018.02.13</t>
  </si>
  <si>
    <t>ТП-2640</t>
  </si>
  <si>
    <t>17, 35, 2018.03.01</t>
  </si>
  <si>
    <t>18, 41, 2018.03.01</t>
  </si>
  <si>
    <t>10, 00, 2018.03.05</t>
  </si>
  <si>
    <t>11, 45, 2018.03.05</t>
  </si>
  <si>
    <t>10, 15, 2018.03.07</t>
  </si>
  <si>
    <t>15, 35, 2018.03.07</t>
  </si>
  <si>
    <t>11, 30, 2018.03.27</t>
  </si>
  <si>
    <t>13, 35, 2018.03.27</t>
  </si>
  <si>
    <t>11, 06 2018.04.02</t>
  </si>
  <si>
    <t>12, 50 2018.04.02</t>
  </si>
  <si>
    <t>07, 44 2018.04.07</t>
  </si>
  <si>
    <t>08, 00 2018.04.07</t>
  </si>
  <si>
    <t>ПС "Холодильник  35/6 кВ"</t>
  </si>
  <si>
    <t>10, 05 2018.04.10</t>
  </si>
  <si>
    <t>11, 40 2018.04.10</t>
  </si>
  <si>
    <t>11, 00  2018.04.10</t>
  </si>
  <si>
    <t>12, 25 2018.04.10</t>
  </si>
  <si>
    <t>ТП-2641</t>
  </si>
  <si>
    <t>08, 40 2018.05.01</t>
  </si>
  <si>
    <t>10, 40 2018.05.01</t>
  </si>
  <si>
    <t>10, 00 2018.05.04</t>
  </si>
  <si>
    <t>10, 04 2018.05.04</t>
  </si>
  <si>
    <t>12, 00 2018.05.08</t>
  </si>
  <si>
    <t>14, 00 2018.05.08</t>
  </si>
  <si>
    <t>16, 15 2018.05.27</t>
  </si>
  <si>
    <t>16, 50 2018.05.27</t>
  </si>
  <si>
    <t>№ 4 от 27.05.2108</t>
  </si>
  <si>
    <t>19, 50 2018.05.29</t>
  </si>
  <si>
    <t>21, 47 2018.05.29</t>
  </si>
  <si>
    <t>ТП-632</t>
  </si>
  <si>
    <t>12, 00 2018.06.07</t>
  </si>
  <si>
    <t>16, 48 2018.06.07</t>
  </si>
  <si>
    <t>08, 20 2018.06.30</t>
  </si>
  <si>
    <t>12, 00 2018.06.30</t>
  </si>
  <si>
    <t>КТП-250</t>
  </si>
  <si>
    <t>10 (10.5)</t>
  </si>
  <si>
    <t>10, 15 2018.07.04</t>
  </si>
  <si>
    <t>12, 00 2018.07.04</t>
  </si>
  <si>
    <t>6 (6.3)</t>
  </si>
  <si>
    <t>09, 45 2018.07.06</t>
  </si>
  <si>
    <t>11, 00 2018.07.06</t>
  </si>
  <si>
    <t>0.38</t>
  </si>
  <si>
    <t>10, 00 2018.07.20</t>
  </si>
  <si>
    <t>11, 42 2018.07.20</t>
  </si>
  <si>
    <t>09, 00 2018.08.02</t>
  </si>
  <si>
    <t>11, 00 2018.08.02</t>
  </si>
  <si>
    <t>12, 00 2018.08.09</t>
  </si>
  <si>
    <t>13, 00 2018.08.09</t>
  </si>
  <si>
    <t>09, 40 2018.08.16</t>
  </si>
  <si>
    <t>10, 02 2018.08.16</t>
  </si>
  <si>
    <t>11, 40 2018.08.17</t>
  </si>
  <si>
    <t>11, 45 2018.08.17</t>
  </si>
  <si>
    <t>ТП-634</t>
  </si>
  <si>
    <t>14, 00 2018.08.20</t>
  </si>
  <si>
    <t>15, 35 2018.08.20</t>
  </si>
  <si>
    <t>12, 05 2018.08.22</t>
  </si>
  <si>
    <t>12, 35 2018.08.22</t>
  </si>
  <si>
    <t>13, 00 2018.08.22</t>
  </si>
  <si>
    <t>13, 05 2018.08.22</t>
  </si>
  <si>
    <t>10  (10.5)</t>
  </si>
  <si>
    <t>10,30 2018.08.29</t>
  </si>
  <si>
    <t>13, 00 2018.08.29</t>
  </si>
  <si>
    <t>КТП-250 МК р-н 49</t>
  </si>
  <si>
    <t>22, 15, 2018.09.03</t>
  </si>
  <si>
    <t>23, 45, 2018.09.03</t>
  </si>
  <si>
    <t>ТП-"Царь упаковка"</t>
  </si>
  <si>
    <t>09, 30, 2018.09.04</t>
  </si>
  <si>
    <t>11, 07, 2018.09.04</t>
  </si>
  <si>
    <t>10(10.5)</t>
  </si>
  <si>
    <t>07, 00, 2018.09.06</t>
  </si>
  <si>
    <t>07, 53, 2018.09.06</t>
  </si>
  <si>
    <t>21, 00, 2018.09.17</t>
  </si>
  <si>
    <t>21, 42, 2018.09.17</t>
  </si>
  <si>
    <t>22, 04, 2018.09.18</t>
  </si>
  <si>
    <t>22, 57, 2018.09.18</t>
  </si>
  <si>
    <t>11, 05, 2018.10.01</t>
  </si>
  <si>
    <t>16, 15, 2018.10.01</t>
  </si>
  <si>
    <t>10, 00, 2018.10.03</t>
  </si>
  <si>
    <t>11, 07, 2018.10.03</t>
  </si>
  <si>
    <t>14, 20, 2018.10.11</t>
  </si>
  <si>
    <t>14, 52, 2018.10.11</t>
  </si>
  <si>
    <t>ТП-250</t>
  </si>
  <si>
    <t>21, 20, 2018.10.12</t>
  </si>
  <si>
    <t>22, 00, 2018.10.12</t>
  </si>
  <si>
    <t>10, 30, 2018.10.14</t>
  </si>
  <si>
    <t>13, 15, 2018.10.14</t>
  </si>
  <si>
    <t>14, 40, 2018.10.30</t>
  </si>
  <si>
    <t>15, 30, 2018.10.30</t>
  </si>
  <si>
    <t>10, 03, 2018.11.03</t>
  </si>
  <si>
    <t>12, 10, 2018.11.03</t>
  </si>
  <si>
    <t>ТП-1306</t>
  </si>
  <si>
    <t>12, 10, 2018.11.06</t>
  </si>
  <si>
    <t>12, 40, 2018.11.06</t>
  </si>
  <si>
    <t>10, 25, 2018.11.07</t>
  </si>
  <si>
    <t>11, 10, 2018.11.07</t>
  </si>
  <si>
    <t>09, 00, 2018.12.18</t>
  </si>
  <si>
    <t>10, 25, 2018.12.18</t>
  </si>
  <si>
    <t>14, 35, 2018.12.18</t>
  </si>
  <si>
    <t>16, 20, 2018.12.18</t>
  </si>
  <si>
    <t xml:space="preserve">В </t>
  </si>
  <si>
    <t>№2 от 18.12.2018г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</si>
  <si>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</si>
  <si>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Наименование сетевой организации</t>
  </si>
  <si>
    <t>За</t>
  </si>
  <si>
    <t>год</t>
  </si>
  <si>
    <t>№ п/п</t>
  </si>
  <si>
    <t>Наименование составляющей показателя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</si>
  <si>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</si>
  <si>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</si>
  <si>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1.2.</t>
  </si>
  <si>
    <t>СН-1 (35 кВ), шт.</t>
  </si>
  <si>
    <t>1.3.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</si>
  <si>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</si>
  <si>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</si>
  <si>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</si>
  <si>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rgb="FF000000"/>
        <rFont val="Times New Roman"/>
        <family val="1"/>
        <charset val="204"/>
      </rPr>
      <t>saidi</t>
    </r>
    <r>
      <rPr>
        <sz val="11"/>
        <color rgb="FF000000"/>
        <rFont val="Times New Roman"/>
        <family val="1"/>
        <charset val="204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</si>
  <si>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rgb="FF000000"/>
        <rFont val="Times New Roman"/>
        <family val="1"/>
        <charset val="204"/>
      </rPr>
      <t>saifi</t>
    </r>
    <r>
      <rPr>
        <sz val="11"/>
        <color rgb="FF000000"/>
        <rFont val="Times New Roman"/>
        <family val="1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</si>
  <si>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rgb="FF000000"/>
        <rFont val="Times New Roman"/>
        <family val="1"/>
        <charset val="204"/>
      </rPr>
      <t>saidi</t>
    </r>
    <r>
      <rPr>
        <sz val="11"/>
        <color rgb="FF000000"/>
        <rFont val="Times New Roman"/>
        <family val="1"/>
        <charset val="204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</si>
  <si>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rgb="FF000000"/>
        <rFont val="Times New Roman"/>
        <family val="1"/>
        <charset val="204"/>
      </rPr>
      <t>saifi</t>
    </r>
    <r>
      <rPr>
        <sz val="11"/>
        <color rgb="FF000000"/>
        <rFont val="Times New Roman"/>
        <family val="1"/>
        <charset val="204"/>
      </rPr>
      <t>), шт.</t>
    </r>
  </si>
  <si>
    <r>
      <t>_____</t>
    </r>
    <r>
      <rPr>
        <sz val="11"/>
        <rFont val="Times New Roman"/>
        <family val="1"/>
        <charset val="204"/>
      </rPr>
      <t>*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</si>
  <si>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r>
      <t>И</t>
    </r>
    <r>
      <rPr>
        <vertAlign val="subscript"/>
        <sz val="11"/>
        <rFont val="Times New Roman"/>
        <family val="1"/>
        <charset val="204"/>
      </rPr>
      <t>н</t>
    </r>
    <r>
      <rPr>
        <sz val="11"/>
        <rFont val="Times New Roman"/>
        <family val="1"/>
        <charset val="204"/>
      </rPr>
      <t xml:space="preserve"> </t>
    </r>
  </si>
  <si>
    <r>
      <t>И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</si>
  <si>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r>
      <t>Р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</si>
  <si>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r>
      <t>_____</t>
    </r>
    <r>
      <rPr>
        <sz val="11"/>
        <rFont val="Times New Roman"/>
        <family val="1"/>
        <charset val="204"/>
      </rPr>
      <t>*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</si>
  <si>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11"/>
        <rFont val="Times New Roman"/>
        <family val="1"/>
        <charset val="204"/>
      </rPr>
      <t>**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</si>
  <si>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 xml:space="preserve">         (должность)                                                                                         Ф. И. О.</t>
  </si>
  <si>
    <t>Форма 7.1 - Показатели уровня надежности и уровня качества оказываемых услуг электросетевой организации (для случаев установления плановые значения до 2014 года)</t>
  </si>
  <si>
    <t>(5)</t>
  </si>
  <si>
    <t>(6)</t>
  </si>
  <si>
    <t xml:space="preserve">п. 4.1 Методических указаний </t>
  </si>
  <si>
    <t xml:space="preserve">п. 5 Методических указаний </t>
  </si>
  <si>
    <t xml:space="preserve">          Директор                                                                 А.В. Меньшаков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</si>
</sst>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5" x14ac:knownFonts="1">
    <font>
      <sz val="10"/>
      <name val="Arial Cyr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sz val="11"/>
      <name val="Arial Cyr"/>
      <charset val="204"/>
    </font>
    <font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381">
    <xf numFmtId="0" fontId="0" fillId="0" borderId="0" xfId="0"/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1" fontId="6" fillId="2" borderId="0" xfId="1" applyNumberFormat="1" applyFont="1" applyFill="1"/>
    <xf numFmtId="164" fontId="6" fillId="0" borderId="0" xfId="1" applyNumberFormat="1" applyFont="1" applyFill="1"/>
    <xf numFmtId="0" fontId="6" fillId="0" borderId="0" xfId="1" applyFont="1" applyFill="1"/>
    <xf numFmtId="1" fontId="6" fillId="0" borderId="0" xfId="1" applyNumberFormat="1" applyFont="1" applyAlignment="1"/>
    <xf numFmtId="0" fontId="6" fillId="0" borderId="0" xfId="1" applyFont="1" applyAlignment="1"/>
    <xf numFmtId="166" fontId="6" fillId="0" borderId="0" xfId="1" applyNumberFormat="1" applyFont="1" applyAlignment="1"/>
    <xf numFmtId="0" fontId="6" fillId="2" borderId="0" xfId="1" applyFont="1" applyFill="1" applyAlignment="1"/>
    <xf numFmtId="1" fontId="6" fillId="2" borderId="0" xfId="1" applyNumberFormat="1" applyFont="1" applyFill="1" applyAlignment="1"/>
    <xf numFmtId="1" fontId="6" fillId="2" borderId="1" xfId="1" applyNumberFormat="1" applyFont="1" applyFill="1" applyBorder="1" applyAlignment="1">
      <alignment wrapText="1"/>
    </xf>
    <xf numFmtId="1" fontId="6" fillId="2" borderId="1" xfId="1" applyNumberFormat="1" applyFont="1" applyFill="1" applyBorder="1"/>
    <xf numFmtId="0" fontId="6" fillId="0" borderId="0" xfId="1" applyFont="1" applyFill="1" applyBorder="1" applyAlignment="1">
      <alignment horizontal="left" vertical="top"/>
    </xf>
    <xf numFmtId="1" fontId="6" fillId="2" borderId="0" xfId="1" applyNumberFormat="1" applyFont="1" applyFill="1" applyBorder="1" applyAlignment="1" applyProtection="1">
      <alignment vertical="top"/>
      <protection locked="0"/>
    </xf>
    <xf numFmtId="164" fontId="6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center" vertical="top"/>
      <protection locked="0"/>
    </xf>
    <xf numFmtId="2" fontId="6" fillId="0" borderId="0" xfId="1" applyNumberFormat="1" applyFont="1" applyFill="1" applyBorder="1" applyAlignment="1" applyProtection="1">
      <alignment horizontal="center" vertical="top"/>
      <protection locked="0"/>
    </xf>
    <xf numFmtId="0" fontId="6" fillId="2" borderId="0" xfId="1" applyFont="1" applyFill="1" applyBorder="1" applyAlignment="1" applyProtection="1">
      <alignment horizontal="center" vertical="top"/>
      <protection locked="0"/>
    </xf>
    <xf numFmtId="1" fontId="6" fillId="2" borderId="0" xfId="1" applyNumberFormat="1" applyFont="1" applyFill="1" applyBorder="1" applyAlignment="1" applyProtection="1">
      <alignment horizontal="center" vertical="top"/>
      <protection locked="0"/>
    </xf>
    <xf numFmtId="1" fontId="6" fillId="2" borderId="0" xfId="1" applyNumberFormat="1" applyFont="1" applyFill="1" applyBorder="1" applyAlignment="1"/>
    <xf numFmtId="164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1" fontId="6" fillId="2" borderId="21" xfId="1" applyNumberFormat="1" applyFont="1" applyFill="1" applyBorder="1" applyAlignment="1">
      <alignment horizontal="center" vertical="center" textRotation="90" wrapText="1"/>
    </xf>
    <xf numFmtId="0" fontId="6" fillId="0" borderId="0" xfId="1" applyFont="1" applyFill="1" applyBorder="1"/>
    <xf numFmtId="0" fontId="6" fillId="0" borderId="9" xfId="1" applyFont="1" applyFill="1" applyBorder="1"/>
    <xf numFmtId="0" fontId="6" fillId="0" borderId="12" xfId="1" applyFont="1" applyFill="1" applyBorder="1"/>
    <xf numFmtId="0" fontId="6" fillId="0" borderId="0" xfId="1" applyFont="1"/>
    <xf numFmtId="0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0" xfId="2" applyFont="1" applyFill="1"/>
    <xf numFmtId="0" fontId="9" fillId="0" borderId="0" xfId="2" applyFont="1" applyFill="1"/>
    <xf numFmtId="0" fontId="9" fillId="0" borderId="33" xfId="2" applyFont="1" applyFill="1" applyBorder="1"/>
    <xf numFmtId="0" fontId="9" fillId="0" borderId="0" xfId="2" applyFont="1" applyFill="1" applyAlignment="1">
      <alignment horizontal="left" vertical="top"/>
    </xf>
    <xf numFmtId="0" fontId="9" fillId="0" borderId="33" xfId="2" applyFont="1" applyFill="1" applyBorder="1" applyAlignment="1">
      <alignment horizontal="left" vertical="top"/>
    </xf>
    <xf numFmtId="0" fontId="9" fillId="0" borderId="35" xfId="2" applyFont="1" applyFill="1" applyBorder="1" applyAlignment="1">
      <alignment horizontal="left" vertical="top" wrapText="1"/>
    </xf>
    <xf numFmtId="0" fontId="9" fillId="0" borderId="35" xfId="2" applyFont="1" applyFill="1" applyBorder="1" applyAlignment="1">
      <alignment horizontal="center" vertical="top" wrapText="1"/>
    </xf>
    <xf numFmtId="0" fontId="9" fillId="0" borderId="35" xfId="2" applyFont="1" applyFill="1" applyBorder="1" applyAlignment="1">
      <alignment horizontal="center" vertical="center"/>
    </xf>
    <xf numFmtId="0" fontId="9" fillId="0" borderId="35" xfId="2" applyFont="1" applyFill="1" applyBorder="1"/>
    <xf numFmtId="16" fontId="9" fillId="0" borderId="35" xfId="2" applyNumberFormat="1" applyFont="1" applyFill="1" applyBorder="1" applyAlignment="1">
      <alignment horizontal="left" vertical="top" wrapText="1"/>
    </xf>
    <xf numFmtId="0" fontId="9" fillId="0" borderId="0" xfId="2" applyFont="1" applyFill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0" fontId="9" fillId="0" borderId="1" xfId="2" applyFont="1" applyFill="1" applyBorder="1"/>
    <xf numFmtId="0" fontId="9" fillId="0" borderId="3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/>
    <xf numFmtId="164" fontId="1" fillId="0" borderId="9" xfId="0" applyNumberFormat="1" applyFont="1" applyBorder="1" applyAlignment="1"/>
    <xf numFmtId="165" fontId="1" fillId="0" borderId="9" xfId="0" applyNumberFormat="1" applyFont="1" applyBorder="1" applyAlignmen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166" fontId="9" fillId="0" borderId="0" xfId="1" applyNumberFormat="1" applyFont="1" applyFill="1" applyBorder="1" applyAlignment="1">
      <alignment horizontal="center" vertical="top"/>
    </xf>
    <xf numFmtId="1" fontId="14" fillId="0" borderId="24" xfId="1" applyNumberFormat="1" applyFont="1" applyFill="1" applyBorder="1" applyAlignment="1">
      <alignment horizontal="center" vertical="center" wrapText="1"/>
    </xf>
    <xf numFmtId="0" fontId="14" fillId="0" borderId="24" xfId="1" applyFont="1" applyFill="1" applyBorder="1" applyAlignment="1">
      <alignment horizontal="center" vertical="center" wrapText="1"/>
    </xf>
    <xf numFmtId="0" fontId="14" fillId="2" borderId="24" xfId="1" applyFont="1" applyFill="1" applyBorder="1" applyAlignment="1">
      <alignment horizontal="center" vertical="center" wrapText="1"/>
    </xf>
    <xf numFmtId="1" fontId="14" fillId="2" borderId="24" xfId="1" applyNumberFormat="1" applyFont="1" applyFill="1" applyBorder="1" applyAlignment="1">
      <alignment horizontal="center" vertical="center" wrapText="1"/>
    </xf>
    <xf numFmtId="1" fontId="14" fillId="2" borderId="18" xfId="1" applyNumberFormat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/>
    <xf numFmtId="0" fontId="1" fillId="2" borderId="12" xfId="1" applyFont="1" applyFill="1" applyBorder="1" applyAlignment="1" applyProtection="1">
      <alignment horizontal="left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166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6" fillId="2" borderId="12" xfId="1" applyNumberFormat="1" applyFont="1" applyFill="1" applyBorder="1" applyAlignment="1">
      <alignment horizontal="center" vertical="top" wrapText="1"/>
    </xf>
    <xf numFmtId="164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>
      <alignment horizontal="center" vertical="top" wrapText="1"/>
    </xf>
    <xf numFmtId="49" fontId="6" fillId="0" borderId="12" xfId="1" applyNumberFormat="1" applyFont="1" applyFill="1" applyBorder="1" applyAlignment="1">
      <alignment horizontal="center" vertical="center"/>
    </xf>
    <xf numFmtId="17" fontId="6" fillId="0" borderId="12" xfId="1" applyNumberFormat="1" applyFont="1" applyFill="1" applyBorder="1" applyAlignment="1">
      <alignment horizontal="center" vertical="top" wrapText="1"/>
    </xf>
    <xf numFmtId="1" fontId="6" fillId="0" borderId="12" xfId="1" applyNumberFormat="1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166" fontId="6" fillId="0" borderId="12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/>
    <xf numFmtId="0" fontId="6" fillId="2" borderId="12" xfId="1" applyFont="1" applyFill="1" applyBorder="1" applyAlignment="1" applyProtection="1">
      <alignment vertical="top" wrapText="1"/>
      <protection locked="0"/>
    </xf>
    <xf numFmtId="0" fontId="6" fillId="0" borderId="12" xfId="1" applyFont="1" applyBorder="1" applyAlignment="1"/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vertical="top"/>
    </xf>
    <xf numFmtId="0" fontId="6" fillId="0" borderId="12" xfId="1" applyFont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2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12" xfId="1" applyNumberFormat="1" applyFont="1" applyFill="1" applyBorder="1" applyAlignment="1">
      <alignment horizontal="center" vertical="center" wrapText="1"/>
    </xf>
    <xf numFmtId="1" fontId="6" fillId="2" borderId="12" xfId="1" applyNumberFormat="1" applyFont="1" applyFill="1" applyBorder="1" applyAlignment="1">
      <alignment horizontal="right"/>
    </xf>
    <xf numFmtId="165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6" fillId="2" borderId="12" xfId="1" applyNumberFormat="1" applyFont="1" applyFill="1" applyBorder="1" applyAlignment="1">
      <alignment horizontal="center" vertical="center"/>
    </xf>
    <xf numFmtId="2" fontId="14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" applyFont="1" applyFill="1" applyBorder="1" applyAlignment="1">
      <alignment horizontal="center" vertical="center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>
      <alignment horizontal="center" vertical="center"/>
    </xf>
    <xf numFmtId="0" fontId="14" fillId="2" borderId="12" xfId="1" applyFont="1" applyFill="1" applyBorder="1" applyAlignment="1" applyProtection="1">
      <alignment horizontal="center" vertical="center" wrapText="1"/>
      <protection locked="0"/>
    </xf>
    <xf numFmtId="165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 applyProtection="1">
      <alignment horizontal="left" vertical="center" wrapText="1"/>
      <protection locked="0"/>
    </xf>
    <xf numFmtId="2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left" vertical="center" wrapText="1"/>
      <protection locked="0"/>
    </xf>
    <xf numFmtId="49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6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1" applyNumberFormat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1" fontId="6" fillId="0" borderId="12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2" fontId="6" fillId="0" borderId="0" xfId="1" applyNumberFormat="1" applyFont="1" applyFill="1" applyAlignment="1"/>
    <xf numFmtId="164" fontId="6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justify" wrapText="1"/>
    </xf>
    <xf numFmtId="0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1" xfId="0" applyFont="1" applyFill="1" applyBorder="1"/>
    <xf numFmtId="0" fontId="12" fillId="0" borderId="6" xfId="0" applyFont="1" applyFill="1" applyBorder="1"/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4" xfId="0" applyFont="1" applyFill="1" applyBorder="1" applyAlignment="1">
      <alignment horizontal="left" wrapText="1" indent="2"/>
    </xf>
    <xf numFmtId="0" fontId="1" fillId="0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left" indent="2"/>
    </xf>
    <xf numFmtId="0" fontId="1" fillId="0" borderId="4" xfId="0" applyFont="1" applyFill="1" applyBorder="1" applyAlignment="1">
      <alignment horizontal="left" indent="2"/>
    </xf>
    <xf numFmtId="166" fontId="1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justify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/>
    </xf>
    <xf numFmtId="0" fontId="6" fillId="0" borderId="0" xfId="1" applyFont="1" applyAlignment="1">
      <alignment horizontal="center"/>
    </xf>
    <xf numFmtId="0" fontId="7" fillId="0" borderId="3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textRotation="90" wrapText="1"/>
    </xf>
    <xf numFmtId="0" fontId="6" fillId="0" borderId="21" xfId="1" applyFont="1" applyFill="1" applyBorder="1" applyAlignment="1">
      <alignment horizontal="center" vertical="center" textRotation="90" wrapText="1"/>
    </xf>
    <xf numFmtId="1" fontId="6" fillId="0" borderId="18" xfId="1" applyNumberFormat="1" applyFont="1" applyFill="1" applyBorder="1" applyAlignment="1">
      <alignment horizontal="center" vertical="center" textRotation="90" wrapText="1"/>
    </xf>
    <xf numFmtId="1" fontId="6" fillId="0" borderId="20" xfId="1" applyNumberFormat="1" applyFont="1" applyFill="1" applyBorder="1" applyAlignment="1">
      <alignment horizontal="center" vertical="center" textRotation="90" wrapText="1"/>
    </xf>
    <xf numFmtId="0" fontId="6" fillId="0" borderId="18" xfId="1" applyFont="1" applyFill="1" applyBorder="1" applyAlignment="1">
      <alignment horizontal="center" vertical="center" textRotation="90" wrapText="1"/>
    </xf>
    <xf numFmtId="0" fontId="6" fillId="0" borderId="20" xfId="1" applyFont="1" applyFill="1" applyBorder="1" applyAlignment="1">
      <alignment horizontal="center" vertical="center" textRotation="90" wrapText="1"/>
    </xf>
    <xf numFmtId="166" fontId="6" fillId="0" borderId="18" xfId="1" applyNumberFormat="1" applyFont="1" applyFill="1" applyBorder="1" applyAlignment="1">
      <alignment horizontal="center" vertical="center" textRotation="90" wrapText="1"/>
    </xf>
    <xf numFmtId="166" fontId="6" fillId="0" borderId="20" xfId="1" applyNumberFormat="1" applyFont="1" applyFill="1" applyBorder="1" applyAlignment="1">
      <alignment horizontal="center" vertical="center" textRotation="90" wrapText="1"/>
    </xf>
    <xf numFmtId="0" fontId="6" fillId="0" borderId="25" xfId="1" applyFont="1" applyFill="1" applyBorder="1" applyAlignment="1">
      <alignment horizontal="center" vertical="center" textRotation="90" wrapText="1"/>
    </xf>
    <xf numFmtId="0" fontId="6" fillId="0" borderId="29" xfId="1" applyFont="1" applyFill="1" applyBorder="1" applyAlignment="1">
      <alignment horizontal="center" vertical="center" textRotation="90" wrapText="1"/>
    </xf>
    <xf numFmtId="2" fontId="6" fillId="0" borderId="18" xfId="1" applyNumberFormat="1" applyFont="1" applyFill="1" applyBorder="1" applyAlignment="1">
      <alignment horizontal="center" vertical="center" textRotation="90" wrapText="1"/>
    </xf>
    <xf numFmtId="2" fontId="6" fillId="0" borderId="20" xfId="1" applyNumberFormat="1" applyFont="1" applyFill="1" applyBorder="1" applyAlignment="1">
      <alignment horizontal="center" vertical="center" textRotation="90" wrapText="1"/>
    </xf>
    <xf numFmtId="0" fontId="6" fillId="2" borderId="19" xfId="1" applyFont="1" applyFill="1" applyBorder="1" applyAlignment="1">
      <alignment horizontal="center" vertical="center" textRotation="90" wrapText="1"/>
    </xf>
    <xf numFmtId="0" fontId="6" fillId="2" borderId="21" xfId="1" applyFont="1" applyFill="1" applyBorder="1" applyAlignment="1">
      <alignment horizontal="center" vertical="center" textRotation="90" wrapText="1"/>
    </xf>
    <xf numFmtId="0" fontId="6" fillId="2" borderId="18" xfId="1" applyFont="1" applyFill="1" applyBorder="1" applyAlignment="1">
      <alignment horizontal="center" vertical="center" textRotation="90" wrapText="1"/>
    </xf>
    <xf numFmtId="0" fontId="6" fillId="2" borderId="20" xfId="1" applyFont="1" applyFill="1" applyBorder="1" applyAlignment="1">
      <alignment horizontal="center" vertical="center" textRotation="90" wrapText="1"/>
    </xf>
    <xf numFmtId="0" fontId="6" fillId="0" borderId="22" xfId="1" applyFont="1" applyFill="1" applyBorder="1" applyAlignment="1">
      <alignment horizontal="center" vertical="center" textRotation="90" wrapText="1"/>
    </xf>
    <xf numFmtId="0" fontId="6" fillId="0" borderId="23" xfId="1" applyFont="1" applyFill="1" applyBorder="1" applyAlignment="1">
      <alignment horizontal="center" vertical="center" textRotation="90" wrapText="1"/>
    </xf>
    <xf numFmtId="2" fontId="6" fillId="2" borderId="14" xfId="1" applyNumberFormat="1" applyFont="1" applyFill="1" applyBorder="1" applyAlignment="1">
      <alignment horizontal="center" vertical="center" wrapText="1"/>
    </xf>
    <xf numFmtId="2" fontId="6" fillId="2" borderId="15" xfId="1" applyNumberFormat="1" applyFont="1" applyFill="1" applyBorder="1" applyAlignment="1">
      <alignment horizontal="center" vertical="center" wrapText="1"/>
    </xf>
    <xf numFmtId="2" fontId="6" fillId="2" borderId="17" xfId="1" applyNumberFormat="1" applyFont="1" applyFill="1" applyBorder="1" applyAlignment="1">
      <alignment horizontal="center" vertical="center" wrapText="1"/>
    </xf>
    <xf numFmtId="164" fontId="6" fillId="0" borderId="18" xfId="1" applyNumberFormat="1" applyFont="1" applyFill="1" applyBorder="1" applyAlignment="1">
      <alignment horizontal="center" vertical="center" textRotation="90" wrapText="1"/>
    </xf>
    <xf numFmtId="164" fontId="6" fillId="0" borderId="20" xfId="1" applyNumberFormat="1" applyFont="1" applyFill="1" applyBorder="1" applyAlignment="1">
      <alignment horizontal="center" vertical="center" textRotation="90" wrapText="1"/>
    </xf>
    <xf numFmtId="1" fontId="6" fillId="2" borderId="18" xfId="1" applyNumberFormat="1" applyFont="1" applyFill="1" applyBorder="1" applyAlignment="1">
      <alignment horizontal="center" vertical="center" textRotation="90" wrapText="1"/>
    </xf>
    <xf numFmtId="1" fontId="6" fillId="2" borderId="20" xfId="1" applyNumberFormat="1" applyFont="1" applyFill="1" applyBorder="1" applyAlignment="1">
      <alignment horizontal="center" vertical="center" textRotation="90" wrapText="1"/>
    </xf>
    <xf numFmtId="1" fontId="6" fillId="2" borderId="14" xfId="1" applyNumberFormat="1" applyFont="1" applyFill="1" applyBorder="1" applyAlignment="1">
      <alignment horizontal="center" vertical="center" wrapText="1"/>
    </xf>
    <xf numFmtId="1" fontId="6" fillId="2" borderId="15" xfId="1" applyNumberFormat="1" applyFont="1" applyFill="1" applyBorder="1" applyAlignment="1">
      <alignment horizontal="center" vertical="center" wrapText="1"/>
    </xf>
    <xf numFmtId="1" fontId="6" fillId="2" borderId="17" xfId="1" applyNumberFormat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9" fillId="0" borderId="0" xfId="2" applyFont="1" applyFill="1" applyAlignment="1">
      <alignment horizontal="left" vertical="top" wrapText="1"/>
    </xf>
    <xf numFmtId="0" fontId="9" fillId="0" borderId="0" xfId="2" applyFont="1" applyFill="1"/>
    <xf numFmtId="0" fontId="9" fillId="0" borderId="33" xfId="2" applyFont="1" applyFill="1" applyBorder="1" applyAlignment="1">
      <alignment horizontal="center" vertical="center" wrapText="1"/>
    </xf>
    <xf numFmtId="0" fontId="9" fillId="0" borderId="33" xfId="2" applyFont="1" applyFill="1" applyBorder="1" applyAlignment="1">
      <alignment horizontal="left" vertical="top" wrapText="1"/>
    </xf>
    <xf numFmtId="0" fontId="11" fillId="0" borderId="34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E38"/>
  <sheetViews>
    <sheetView view="pageBreakPreview" zoomScale="80" zoomScaleNormal="100" zoomScaleSheetLayoutView="80" workbookViewId="0">
      <selection activeCell="BJ27" sqref="BJ27:DG27"/>
    </sheetView>
  </sheetViews>
  <sheetFormatPr defaultColWidth="0.85546875" defaultRowHeight="15" x14ac:dyDescent="0.25"/>
  <cols>
    <col min="1" max="162" width="0.85546875" style="3"/>
    <col min="163" max="163" width="10.85546875" style="3" customWidth="1"/>
    <col min="164" max="164" width="0.5703125" style="3" customWidth="1"/>
    <col min="165" max="16384" width="0.85546875" style="3"/>
  </cols>
  <sheetData>
    <row r="1" spans="1:161" s="70" customFormat="1" ht="11.25" customHeight="1" x14ac:dyDescent="0.25">
      <c r="DH1" s="70" t="s">
        <v>0</v>
      </c>
    </row>
    <row r="2" spans="1:161" s="70" customFormat="1" ht="11.25" customHeight="1" x14ac:dyDescent="0.25">
      <c r="DH2" s="70" t="s">
        <v>1</v>
      </c>
    </row>
    <row r="3" spans="1:161" s="70" customFormat="1" ht="11.25" customHeight="1" x14ac:dyDescent="0.25">
      <c r="DH3" s="70" t="s">
        <v>2</v>
      </c>
    </row>
    <row r="4" spans="1:161" s="70" customFormat="1" ht="11.25" customHeight="1" x14ac:dyDescent="0.25">
      <c r="DH4" s="70" t="s">
        <v>3</v>
      </c>
    </row>
    <row r="5" spans="1:161" s="70" customFormat="1" ht="11.25" customHeight="1" x14ac:dyDescent="0.25">
      <c r="DH5" s="70" t="s">
        <v>4</v>
      </c>
    </row>
    <row r="6" spans="1:161" s="70" customFormat="1" ht="11.25" customHeight="1" x14ac:dyDescent="0.25">
      <c r="DH6" s="70" t="s">
        <v>5</v>
      </c>
    </row>
    <row r="7" spans="1:161" s="70" customFormat="1" ht="13.5" customHeight="1" x14ac:dyDescent="0.25"/>
    <row r="8" spans="1:161" s="70" customFormat="1" ht="13.5" customHeight="1" x14ac:dyDescent="0.25">
      <c r="A8" s="189" t="s">
        <v>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</row>
    <row r="9" spans="1:161" s="70" customFormat="1" ht="13.5" customHeight="1" x14ac:dyDescent="0.25">
      <c r="A9" s="189" t="s">
        <v>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</row>
    <row r="10" spans="1:161" s="70" customFormat="1" ht="6" customHeight="1" x14ac:dyDescent="0.25"/>
    <row r="11" spans="1:161" s="70" customFormat="1" x14ac:dyDescent="0.25">
      <c r="A11" s="189" t="s">
        <v>8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</row>
    <row r="12" spans="1:161" s="70" customFormat="1" x14ac:dyDescent="0.25">
      <c r="CO12" s="1" t="s">
        <v>9</v>
      </c>
      <c r="CP12" s="190" t="s">
        <v>258</v>
      </c>
      <c r="CQ12" s="190"/>
      <c r="CR12" s="190"/>
      <c r="CS12" s="190"/>
      <c r="CT12" s="190"/>
      <c r="CU12" s="190"/>
      <c r="CV12" s="190"/>
      <c r="CW12" s="190"/>
      <c r="CX12" s="70" t="s">
        <v>10</v>
      </c>
    </row>
    <row r="13" spans="1:161" s="70" customFormat="1" x14ac:dyDescent="0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AA13" s="177" t="s">
        <v>185</v>
      </c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</row>
    <row r="14" spans="1:161" s="70" customFormat="1" x14ac:dyDescent="0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AA14" s="196" t="s">
        <v>20</v>
      </c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</row>
    <row r="15" spans="1:161" s="70" customFormat="1" ht="6" customHeight="1" x14ac:dyDescent="0.25">
      <c r="CP15" s="31"/>
    </row>
    <row r="16" spans="1:161" s="70" customFormat="1" ht="13.5" customHeight="1" x14ac:dyDescent="0.25">
      <c r="FE16" s="1"/>
    </row>
    <row r="17" spans="1:161" s="70" customFormat="1" ht="45.75" customHeight="1" x14ac:dyDescent="0.25">
      <c r="A17" s="191" t="s">
        <v>11</v>
      </c>
      <c r="B17" s="191"/>
      <c r="C17" s="191"/>
      <c r="D17" s="191"/>
      <c r="E17" s="191"/>
      <c r="F17" s="191"/>
      <c r="G17" s="191"/>
      <c r="H17" s="191" t="s">
        <v>12</v>
      </c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2" t="s">
        <v>13</v>
      </c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3" t="s">
        <v>14</v>
      </c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5"/>
    </row>
    <row r="18" spans="1:161" s="70" customFormat="1" x14ac:dyDescent="0.25">
      <c r="A18" s="179">
        <v>1</v>
      </c>
      <c r="B18" s="179"/>
      <c r="C18" s="179"/>
      <c r="D18" s="179"/>
      <c r="E18" s="179"/>
      <c r="F18" s="179"/>
      <c r="G18" s="179"/>
      <c r="H18" s="179">
        <v>2</v>
      </c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>
        <v>3</v>
      </c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>
        <v>4</v>
      </c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  <c r="EK18" s="179"/>
      <c r="EL18" s="179"/>
      <c r="EM18" s="179"/>
      <c r="EN18" s="179"/>
      <c r="EO18" s="179"/>
      <c r="EP18" s="179"/>
      <c r="EQ18" s="179"/>
      <c r="ER18" s="179"/>
      <c r="ES18" s="179"/>
      <c r="ET18" s="179"/>
      <c r="EU18" s="179"/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</row>
    <row r="19" spans="1:161" s="70" customFormat="1" x14ac:dyDescent="0.25">
      <c r="A19" s="172">
        <v>1</v>
      </c>
      <c r="B19" s="172"/>
      <c r="C19" s="172"/>
      <c r="D19" s="172"/>
      <c r="E19" s="172"/>
      <c r="F19" s="172"/>
      <c r="G19" s="172"/>
      <c r="H19" s="180" t="s">
        <v>202</v>
      </c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2"/>
      <c r="BJ19" s="178">
        <v>0</v>
      </c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6">
        <v>2644</v>
      </c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6"/>
    </row>
    <row r="20" spans="1:161" s="70" customFormat="1" x14ac:dyDescent="0.25">
      <c r="A20" s="172">
        <v>2</v>
      </c>
      <c r="B20" s="172"/>
      <c r="C20" s="172"/>
      <c r="D20" s="172"/>
      <c r="E20" s="172"/>
      <c r="F20" s="172"/>
      <c r="G20" s="172"/>
      <c r="H20" s="183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5"/>
      <c r="BJ20" s="178">
        <v>0</v>
      </c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6">
        <v>2644</v>
      </c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  <c r="EK20" s="176"/>
      <c r="EL20" s="176"/>
      <c r="EM20" s="176"/>
      <c r="EN20" s="176"/>
      <c r="EO20" s="176"/>
      <c r="EP20" s="176"/>
      <c r="EQ20" s="176"/>
      <c r="ER20" s="176"/>
      <c r="ES20" s="176"/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</row>
    <row r="21" spans="1:161" s="70" customFormat="1" x14ac:dyDescent="0.25">
      <c r="A21" s="172">
        <v>3</v>
      </c>
      <c r="B21" s="172"/>
      <c r="C21" s="172"/>
      <c r="D21" s="172"/>
      <c r="E21" s="172"/>
      <c r="F21" s="172"/>
      <c r="G21" s="172"/>
      <c r="H21" s="183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  <c r="BJ21" s="178">
        <v>0</v>
      </c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6">
        <v>2644</v>
      </c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</row>
    <row r="22" spans="1:161" s="70" customFormat="1" x14ac:dyDescent="0.25">
      <c r="A22" s="172">
        <v>4</v>
      </c>
      <c r="B22" s="172"/>
      <c r="C22" s="172"/>
      <c r="D22" s="172"/>
      <c r="E22" s="172"/>
      <c r="F22" s="172"/>
      <c r="G22" s="172"/>
      <c r="H22" s="183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5"/>
      <c r="BJ22" s="178">
        <v>1.9990000000000001</v>
      </c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6">
        <v>2644</v>
      </c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6"/>
      <c r="ES22" s="176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</row>
    <row r="23" spans="1:161" s="70" customFormat="1" x14ac:dyDescent="0.25">
      <c r="A23" s="172">
        <v>5</v>
      </c>
      <c r="B23" s="172"/>
      <c r="C23" s="172"/>
      <c r="D23" s="172"/>
      <c r="E23" s="172"/>
      <c r="F23" s="172"/>
      <c r="G23" s="172"/>
      <c r="H23" s="183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  <c r="BJ23" s="178">
        <v>3.95</v>
      </c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6">
        <v>2644</v>
      </c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  <c r="EK23" s="176"/>
      <c r="EL23" s="176"/>
      <c r="EM23" s="176"/>
      <c r="EN23" s="176"/>
      <c r="EO23" s="176"/>
      <c r="EP23" s="176"/>
      <c r="EQ23" s="176"/>
      <c r="ER23" s="176"/>
      <c r="ES23" s="176"/>
      <c r="ET23" s="176"/>
      <c r="EU23" s="176"/>
      <c r="EV23" s="176"/>
      <c r="EW23" s="176"/>
      <c r="EX23" s="176"/>
      <c r="EY23" s="176"/>
      <c r="EZ23" s="176"/>
      <c r="FA23" s="176"/>
      <c r="FB23" s="176"/>
      <c r="FC23" s="176"/>
      <c r="FD23" s="176"/>
      <c r="FE23" s="176"/>
    </row>
    <row r="24" spans="1:161" s="70" customFormat="1" x14ac:dyDescent="0.25">
      <c r="A24" s="172">
        <v>6</v>
      </c>
      <c r="B24" s="172"/>
      <c r="C24" s="172"/>
      <c r="D24" s="172"/>
      <c r="E24" s="172"/>
      <c r="F24" s="172"/>
      <c r="G24" s="172"/>
      <c r="H24" s="183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5"/>
      <c r="BJ24" s="178">
        <v>4.8</v>
      </c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6">
        <v>2644</v>
      </c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</row>
    <row r="25" spans="1:161" s="70" customFormat="1" x14ac:dyDescent="0.25">
      <c r="A25" s="172">
        <v>7</v>
      </c>
      <c r="B25" s="172"/>
      <c r="C25" s="172"/>
      <c r="D25" s="172"/>
      <c r="E25" s="172"/>
      <c r="F25" s="172"/>
      <c r="G25" s="172"/>
      <c r="H25" s="183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5"/>
      <c r="BJ25" s="178">
        <v>0</v>
      </c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6">
        <v>2644</v>
      </c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</row>
    <row r="26" spans="1:161" s="70" customFormat="1" x14ac:dyDescent="0.25">
      <c r="A26" s="172">
        <v>8</v>
      </c>
      <c r="B26" s="172"/>
      <c r="C26" s="172"/>
      <c r="D26" s="172"/>
      <c r="E26" s="172"/>
      <c r="F26" s="172"/>
      <c r="G26" s="172"/>
      <c r="H26" s="183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5"/>
      <c r="BJ26" s="178">
        <v>0</v>
      </c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6">
        <v>2644</v>
      </c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</row>
    <row r="27" spans="1:161" s="70" customFormat="1" x14ac:dyDescent="0.25">
      <c r="A27" s="172">
        <v>9</v>
      </c>
      <c r="B27" s="172"/>
      <c r="C27" s="172"/>
      <c r="D27" s="172"/>
      <c r="E27" s="172"/>
      <c r="F27" s="172"/>
      <c r="G27" s="172"/>
      <c r="H27" s="183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5"/>
      <c r="BJ27" s="178">
        <v>0</v>
      </c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6">
        <v>2645</v>
      </c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</row>
    <row r="28" spans="1:161" s="70" customFormat="1" x14ac:dyDescent="0.25">
      <c r="A28" s="172">
        <v>10</v>
      </c>
      <c r="B28" s="172"/>
      <c r="C28" s="172"/>
      <c r="D28" s="172"/>
      <c r="E28" s="172"/>
      <c r="F28" s="172"/>
      <c r="G28" s="172"/>
      <c r="H28" s="183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5"/>
      <c r="BJ28" s="178">
        <v>0</v>
      </c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6">
        <v>2645</v>
      </c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</row>
    <row r="29" spans="1:161" s="70" customFormat="1" x14ac:dyDescent="0.25">
      <c r="A29" s="172">
        <v>11</v>
      </c>
      <c r="B29" s="172"/>
      <c r="C29" s="172"/>
      <c r="D29" s="172"/>
      <c r="E29" s="172"/>
      <c r="F29" s="172"/>
      <c r="G29" s="172"/>
      <c r="H29" s="183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5"/>
      <c r="BJ29" s="173">
        <v>0</v>
      </c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5"/>
      <c r="DH29" s="176">
        <v>2646</v>
      </c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</row>
    <row r="30" spans="1:161" s="70" customFormat="1" x14ac:dyDescent="0.25">
      <c r="A30" s="172">
        <v>12</v>
      </c>
      <c r="B30" s="172"/>
      <c r="C30" s="172"/>
      <c r="D30" s="172"/>
      <c r="E30" s="172"/>
      <c r="F30" s="172"/>
      <c r="G30" s="172"/>
      <c r="H30" s="186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8"/>
      <c r="BJ30" s="173">
        <v>0</v>
      </c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5"/>
      <c r="DH30" s="176">
        <v>2646</v>
      </c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</row>
    <row r="31" spans="1:161" s="70" customFormat="1" x14ac:dyDescent="0.25"/>
    <row r="32" spans="1:161" s="70" customFormat="1" ht="13.5" customHeight="1" x14ac:dyDescent="0.25">
      <c r="L32" s="177" t="s">
        <v>184</v>
      </c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X32" s="177" t="s">
        <v>168</v>
      </c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  <c r="DG32" s="177"/>
      <c r="DH32" s="177"/>
      <c r="DI32" s="177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59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</row>
    <row r="33" spans="1:150" s="70" customFormat="1" ht="13.5" customHeight="1" x14ac:dyDescent="0.25">
      <c r="L33" s="171" t="s">
        <v>15</v>
      </c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28"/>
      <c r="BX33" s="171" t="s">
        <v>16</v>
      </c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28"/>
      <c r="DY33" s="171" t="s">
        <v>17</v>
      </c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</row>
    <row r="34" spans="1:150" s="70" customFormat="1" x14ac:dyDescent="0.25"/>
    <row r="35" spans="1:150" s="70" customFormat="1" x14ac:dyDescent="0.25"/>
    <row r="36" spans="1:150" s="70" customFormat="1" x14ac:dyDescent="0.25"/>
    <row r="37" spans="1:150" s="70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150" s="70" customFormat="1" ht="15.75" customHeight="1" x14ac:dyDescent="0.25">
      <c r="F38" s="70" t="s">
        <v>18</v>
      </c>
    </row>
  </sheetData>
  <mergeCells count="57">
    <mergeCell ref="A8:FE8"/>
    <mergeCell ref="A9:FE9"/>
    <mergeCell ref="A11:FE11"/>
    <mergeCell ref="CP12:CW12"/>
    <mergeCell ref="A17:G17"/>
    <mergeCell ref="H17:BI17"/>
    <mergeCell ref="BJ17:DG17"/>
    <mergeCell ref="DH17:FE17"/>
    <mergeCell ref="AA13:CX13"/>
    <mergeCell ref="AA14:CX14"/>
    <mergeCell ref="A18:G18"/>
    <mergeCell ref="H18:BI18"/>
    <mergeCell ref="BJ18:DG18"/>
    <mergeCell ref="DH18:FE18"/>
    <mergeCell ref="A19:G19"/>
    <mergeCell ref="BJ19:DG19"/>
    <mergeCell ref="DH19:FE19"/>
    <mergeCell ref="H19:BI30"/>
    <mergeCell ref="A20:G20"/>
    <mergeCell ref="BJ20:DG20"/>
    <mergeCell ref="DH20:FE20"/>
    <mergeCell ref="A21:G21"/>
    <mergeCell ref="BJ21:DG21"/>
    <mergeCell ref="DH21:FE21"/>
    <mergeCell ref="A22:G22"/>
    <mergeCell ref="BJ22:DG22"/>
    <mergeCell ref="DH22:FE22"/>
    <mergeCell ref="A23:G23"/>
    <mergeCell ref="BJ23:DG23"/>
    <mergeCell ref="DH23:FE23"/>
    <mergeCell ref="A24:G24"/>
    <mergeCell ref="BJ24:DG24"/>
    <mergeCell ref="DH24:FE24"/>
    <mergeCell ref="A29:G29"/>
    <mergeCell ref="BJ29:DG29"/>
    <mergeCell ref="DH29:FE29"/>
    <mergeCell ref="A25:G25"/>
    <mergeCell ref="BJ25:DG25"/>
    <mergeCell ref="DH25:FE25"/>
    <mergeCell ref="A26:G26"/>
    <mergeCell ref="BJ26:DG26"/>
    <mergeCell ref="DH26:FE26"/>
    <mergeCell ref="A27:G27"/>
    <mergeCell ref="BJ27:DG27"/>
    <mergeCell ref="DH27:FE27"/>
    <mergeCell ref="A28:G28"/>
    <mergeCell ref="BJ28:DG28"/>
    <mergeCell ref="DH28:FE28"/>
    <mergeCell ref="L33:BV33"/>
    <mergeCell ref="BX33:DW33"/>
    <mergeCell ref="DY33:ET33"/>
    <mergeCell ref="A30:G30"/>
    <mergeCell ref="BJ30:DG30"/>
    <mergeCell ref="DH30:FE30"/>
    <mergeCell ref="L32:BV32"/>
    <mergeCell ref="BX32:DW32"/>
    <mergeCell ref="DY32:ET32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60"/>
  <sheetViews>
    <sheetView view="pageBreakPreview" topLeftCell="A49" zoomScale="60" zoomScaleNormal="70" workbookViewId="0">
      <selection activeCell="A60" sqref="A60:E60"/>
    </sheetView>
  </sheetViews>
  <sheetFormatPr defaultRowHeight="15" x14ac:dyDescent="0.25"/>
  <cols>
    <col min="1" max="1" width="4.85546875" style="58" customWidth="1"/>
    <col min="2" max="2" width="19.7109375" style="58" customWidth="1"/>
    <col min="3" max="3" width="4.42578125" style="58" customWidth="1"/>
    <col min="4" max="4" width="21.7109375" style="58" customWidth="1"/>
    <col min="5" max="5" width="4.7109375" style="58" customWidth="1"/>
    <col min="6" max="7" width="18.28515625" style="58" customWidth="1"/>
    <col min="8" max="8" width="5.140625" style="58" customWidth="1"/>
    <col min="9" max="9" width="7.5703125" style="35" customWidth="1"/>
    <col min="10" max="12" width="6.5703125" style="58" customWidth="1"/>
    <col min="13" max="13" width="4.7109375" style="58" customWidth="1"/>
    <col min="14" max="14" width="4.5703125" style="58" customWidth="1"/>
    <col min="15" max="15" width="15.5703125" style="58" customWidth="1"/>
    <col min="16" max="16" width="4.42578125" style="58" customWidth="1"/>
    <col min="17" max="17" width="8" style="58" customWidth="1"/>
    <col min="18" max="18" width="4.28515625" style="58" customWidth="1"/>
    <col min="19" max="19" width="4.42578125" style="58" customWidth="1"/>
    <col min="20" max="20" width="4.140625" style="58" customWidth="1"/>
    <col min="21" max="21" width="7.28515625" style="58" customWidth="1"/>
    <col min="22" max="22" width="9.140625" style="58"/>
    <col min="23" max="23" width="6.28515625" style="58" customWidth="1"/>
    <col min="24" max="16384" width="9.140625" style="58"/>
  </cols>
  <sheetData>
    <row r="1" spans="1:28" s="35" customFormat="1" x14ac:dyDescent="0.25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"/>
      <c r="Q1" s="33"/>
      <c r="R1" s="33"/>
      <c r="S1" s="33"/>
      <c r="T1" s="33"/>
      <c r="U1" s="33"/>
      <c r="V1" s="34"/>
    </row>
    <row r="2" spans="1:28" s="35" customFormat="1" x14ac:dyDescent="0.25">
      <c r="A2" s="36" t="s">
        <v>260</v>
      </c>
      <c r="B2" s="37"/>
      <c r="C2" s="37"/>
      <c r="D2" s="37"/>
      <c r="E2" s="38"/>
      <c r="F2" s="37"/>
      <c r="G2" s="37"/>
      <c r="H2" s="37"/>
      <c r="I2" s="168"/>
      <c r="J2" s="39"/>
      <c r="K2" s="39"/>
      <c r="L2" s="39"/>
      <c r="M2" s="40"/>
      <c r="N2" s="40"/>
      <c r="O2" s="41"/>
      <c r="P2" s="33" t="s">
        <v>261</v>
      </c>
      <c r="Q2" s="42">
        <v>2018</v>
      </c>
      <c r="R2" s="33" t="s">
        <v>262</v>
      </c>
      <c r="S2" s="33"/>
      <c r="T2" s="33"/>
      <c r="U2" s="33"/>
      <c r="V2" s="34"/>
      <c r="W2" s="43"/>
      <c r="X2" s="43"/>
      <c r="Y2" s="43"/>
      <c r="Z2" s="43"/>
      <c r="AA2" s="43"/>
    </row>
    <row r="3" spans="1:28" s="35" customFormat="1" x14ac:dyDescent="0.25">
      <c r="A3" s="334" t="s">
        <v>210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"/>
      <c r="V3" s="34"/>
      <c r="W3" s="43"/>
      <c r="X3" s="43"/>
      <c r="Y3" s="43"/>
      <c r="Z3" s="43"/>
      <c r="AA3" s="43"/>
    </row>
    <row r="4" spans="1:28" s="35" customFormat="1" x14ac:dyDescent="0.25">
      <c r="A4" s="335" t="s">
        <v>203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44"/>
      <c r="V4" s="45"/>
      <c r="W4" s="46"/>
      <c r="X4" s="46"/>
      <c r="Y4" s="46"/>
      <c r="Z4" s="46"/>
      <c r="AA4" s="46"/>
    </row>
    <row r="5" spans="1:28" s="53" customFormat="1" ht="27.75" customHeight="1" thickBot="1" x14ac:dyDescent="0.3">
      <c r="A5" s="98"/>
      <c r="B5" s="99"/>
      <c r="C5" s="99"/>
      <c r="D5" s="99"/>
      <c r="E5" s="100"/>
      <c r="F5" s="99"/>
      <c r="G5" s="47"/>
      <c r="H5" s="47"/>
      <c r="I5" s="48"/>
      <c r="J5" s="49"/>
      <c r="K5" s="49"/>
      <c r="L5" s="49"/>
      <c r="M5" s="50"/>
      <c r="N5" s="50"/>
      <c r="O5" s="50"/>
      <c r="P5" s="50"/>
      <c r="Q5" s="50"/>
      <c r="R5" s="50"/>
      <c r="S5" s="51"/>
      <c r="T5" s="51"/>
      <c r="U5" s="51"/>
      <c r="V5" s="52"/>
    </row>
    <row r="6" spans="1:28" s="35" customFormat="1" ht="32.25" customHeight="1" thickBot="1" x14ac:dyDescent="0.3">
      <c r="A6" s="337" t="s">
        <v>211</v>
      </c>
      <c r="B6" s="338"/>
      <c r="C6" s="338"/>
      <c r="D6" s="338"/>
      <c r="E6" s="338"/>
      <c r="F6" s="338"/>
      <c r="G6" s="338"/>
      <c r="H6" s="338"/>
      <c r="I6" s="339"/>
      <c r="J6" s="338" t="s">
        <v>212</v>
      </c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40"/>
      <c r="W6" s="349" t="s">
        <v>253</v>
      </c>
      <c r="X6" s="369" t="s">
        <v>254</v>
      </c>
      <c r="Y6" s="370"/>
      <c r="Z6" s="371"/>
      <c r="AA6" s="341" t="s">
        <v>255</v>
      </c>
    </row>
    <row r="7" spans="1:28" s="35" customFormat="1" ht="175.5" customHeight="1" thickBot="1" x14ac:dyDescent="0.3">
      <c r="A7" s="343" t="s">
        <v>213</v>
      </c>
      <c r="B7" s="345" t="s">
        <v>214</v>
      </c>
      <c r="C7" s="345" t="s">
        <v>215</v>
      </c>
      <c r="D7" s="345" t="s">
        <v>216</v>
      </c>
      <c r="E7" s="347" t="s">
        <v>217</v>
      </c>
      <c r="F7" s="345" t="s">
        <v>218</v>
      </c>
      <c r="G7" s="345" t="s">
        <v>219</v>
      </c>
      <c r="H7" s="345" t="s">
        <v>220</v>
      </c>
      <c r="I7" s="351" t="s">
        <v>204</v>
      </c>
      <c r="J7" s="353" t="s">
        <v>221</v>
      </c>
      <c r="K7" s="355" t="s">
        <v>222</v>
      </c>
      <c r="L7" s="355" t="s">
        <v>223</v>
      </c>
      <c r="M7" s="359" t="s">
        <v>256</v>
      </c>
      <c r="N7" s="360"/>
      <c r="O7" s="360"/>
      <c r="P7" s="360"/>
      <c r="Q7" s="360"/>
      <c r="R7" s="360"/>
      <c r="S7" s="360"/>
      <c r="T7" s="360"/>
      <c r="U7" s="361"/>
      <c r="V7" s="362" t="s">
        <v>257</v>
      </c>
      <c r="W7" s="350"/>
      <c r="X7" s="372"/>
      <c r="Y7" s="373"/>
      <c r="Z7" s="374"/>
      <c r="AA7" s="342"/>
    </row>
    <row r="8" spans="1:28" s="35" customFormat="1" ht="175.5" customHeight="1" thickBot="1" x14ac:dyDescent="0.3">
      <c r="A8" s="344"/>
      <c r="B8" s="346"/>
      <c r="C8" s="346"/>
      <c r="D8" s="346"/>
      <c r="E8" s="348"/>
      <c r="F8" s="346"/>
      <c r="G8" s="346"/>
      <c r="H8" s="346"/>
      <c r="I8" s="352"/>
      <c r="J8" s="354"/>
      <c r="K8" s="356"/>
      <c r="L8" s="356"/>
      <c r="M8" s="364" t="s">
        <v>224</v>
      </c>
      <c r="N8" s="359" t="s">
        <v>225</v>
      </c>
      <c r="O8" s="360"/>
      <c r="P8" s="361"/>
      <c r="Q8" s="366" t="s">
        <v>226</v>
      </c>
      <c r="R8" s="367"/>
      <c r="S8" s="367"/>
      <c r="T8" s="368"/>
      <c r="U8" s="364" t="s">
        <v>227</v>
      </c>
      <c r="V8" s="363"/>
      <c r="W8" s="350"/>
      <c r="X8" s="357" t="s">
        <v>228</v>
      </c>
      <c r="Y8" s="345" t="s">
        <v>229</v>
      </c>
      <c r="Z8" s="345" t="s">
        <v>230</v>
      </c>
      <c r="AA8" s="342"/>
    </row>
    <row r="9" spans="1:28" s="35" customFormat="1" ht="175.5" customHeight="1" thickBot="1" x14ac:dyDescent="0.3">
      <c r="A9" s="344"/>
      <c r="B9" s="346"/>
      <c r="C9" s="346"/>
      <c r="D9" s="346"/>
      <c r="E9" s="348"/>
      <c r="F9" s="346"/>
      <c r="G9" s="346"/>
      <c r="H9" s="346"/>
      <c r="I9" s="352"/>
      <c r="J9" s="354"/>
      <c r="K9" s="356"/>
      <c r="L9" s="356"/>
      <c r="M9" s="365"/>
      <c r="N9" s="54" t="s">
        <v>231</v>
      </c>
      <c r="O9" s="54" t="s">
        <v>232</v>
      </c>
      <c r="P9" s="54" t="s">
        <v>233</v>
      </c>
      <c r="Q9" s="54" t="s">
        <v>234</v>
      </c>
      <c r="R9" s="54" t="s">
        <v>235</v>
      </c>
      <c r="S9" s="54" t="s">
        <v>236</v>
      </c>
      <c r="T9" s="54" t="s">
        <v>237</v>
      </c>
      <c r="U9" s="365"/>
      <c r="V9" s="363"/>
      <c r="W9" s="350"/>
      <c r="X9" s="358"/>
      <c r="Y9" s="346"/>
      <c r="Z9" s="346"/>
      <c r="AA9" s="342"/>
    </row>
    <row r="10" spans="1:28" s="35" customFormat="1" ht="15.75" thickBot="1" x14ac:dyDescent="0.3">
      <c r="A10" s="101">
        <v>1</v>
      </c>
      <c r="B10" s="102">
        <v>2</v>
      </c>
      <c r="C10" s="102">
        <v>3</v>
      </c>
      <c r="D10" s="102">
        <v>4</v>
      </c>
      <c r="E10" s="101">
        <v>5</v>
      </c>
      <c r="F10" s="102">
        <v>6</v>
      </c>
      <c r="G10" s="102">
        <v>7</v>
      </c>
      <c r="H10" s="102">
        <v>8</v>
      </c>
      <c r="I10" s="101">
        <v>9</v>
      </c>
      <c r="J10" s="103">
        <v>10</v>
      </c>
      <c r="K10" s="103">
        <v>11</v>
      </c>
      <c r="L10" s="103">
        <v>12</v>
      </c>
      <c r="M10" s="104">
        <v>13</v>
      </c>
      <c r="N10" s="104">
        <v>14</v>
      </c>
      <c r="O10" s="104">
        <v>15</v>
      </c>
      <c r="P10" s="104">
        <v>16</v>
      </c>
      <c r="Q10" s="105">
        <v>17</v>
      </c>
      <c r="R10" s="105">
        <v>18</v>
      </c>
      <c r="S10" s="105">
        <v>19</v>
      </c>
      <c r="T10" s="105">
        <v>20</v>
      </c>
      <c r="U10" s="104">
        <v>21</v>
      </c>
      <c r="V10" s="101">
        <v>22</v>
      </c>
      <c r="W10" s="106">
        <v>23</v>
      </c>
      <c r="X10" s="106">
        <v>24</v>
      </c>
      <c r="Y10" s="106">
        <v>25</v>
      </c>
      <c r="Z10" s="106">
        <v>26</v>
      </c>
      <c r="AA10" s="106">
        <v>27</v>
      </c>
    </row>
    <row r="11" spans="1:28" s="35" customFormat="1" ht="22.5" customHeight="1" x14ac:dyDescent="0.25">
      <c r="A11" s="107">
        <v>0</v>
      </c>
      <c r="B11" s="108" t="s">
        <v>238</v>
      </c>
      <c r="C11" s="109" t="s">
        <v>243</v>
      </c>
      <c r="D11" s="110" t="s">
        <v>263</v>
      </c>
      <c r="E11" s="111">
        <v>0.4</v>
      </c>
      <c r="F11" s="112" t="s">
        <v>264</v>
      </c>
      <c r="G11" s="112" t="s">
        <v>265</v>
      </c>
      <c r="H11" s="113" t="s">
        <v>241</v>
      </c>
      <c r="I11" s="169">
        <v>0.16600000000000001</v>
      </c>
      <c r="J11" s="109" t="s">
        <v>243</v>
      </c>
      <c r="K11" s="109">
        <v>0</v>
      </c>
      <c r="L11" s="109">
        <v>0</v>
      </c>
      <c r="M11" s="114">
        <v>2</v>
      </c>
      <c r="N11" s="114">
        <v>0</v>
      </c>
      <c r="O11" s="114">
        <v>0</v>
      </c>
      <c r="P11" s="114">
        <v>2</v>
      </c>
      <c r="Q11" s="115">
        <v>0</v>
      </c>
      <c r="R11" s="115">
        <v>0</v>
      </c>
      <c r="S11" s="115">
        <v>0</v>
      </c>
      <c r="T11" s="115">
        <v>2</v>
      </c>
      <c r="U11" s="115">
        <v>0</v>
      </c>
      <c r="V11" s="116">
        <v>0</v>
      </c>
      <c r="W11" s="117"/>
      <c r="X11" s="109"/>
      <c r="Y11" s="118"/>
      <c r="Z11" s="119"/>
      <c r="AA11" s="109">
        <v>1</v>
      </c>
    </row>
    <row r="12" spans="1:28" s="35" customFormat="1" x14ac:dyDescent="0.25">
      <c r="A12" s="120">
        <v>0</v>
      </c>
      <c r="B12" s="108" t="s">
        <v>238</v>
      </c>
      <c r="C12" s="113" t="s">
        <v>244</v>
      </c>
      <c r="D12" s="113" t="s">
        <v>252</v>
      </c>
      <c r="E12" s="120">
        <v>10</v>
      </c>
      <c r="F12" s="121" t="s">
        <v>266</v>
      </c>
      <c r="G12" s="121" t="s">
        <v>267</v>
      </c>
      <c r="H12" s="113" t="s">
        <v>241</v>
      </c>
      <c r="I12" s="124">
        <v>1</v>
      </c>
      <c r="J12" s="122" t="s">
        <v>244</v>
      </c>
      <c r="K12" s="122">
        <v>0</v>
      </c>
      <c r="L12" s="122">
        <v>0</v>
      </c>
      <c r="M12" s="123">
        <v>1</v>
      </c>
      <c r="N12" s="123">
        <v>0</v>
      </c>
      <c r="O12" s="123">
        <v>0</v>
      </c>
      <c r="P12" s="123">
        <v>1</v>
      </c>
      <c r="Q12" s="123">
        <v>0</v>
      </c>
      <c r="R12" s="123">
        <v>0</v>
      </c>
      <c r="S12" s="123">
        <v>1</v>
      </c>
      <c r="T12" s="123">
        <v>0</v>
      </c>
      <c r="U12" s="123">
        <v>0</v>
      </c>
      <c r="V12" s="124">
        <v>0</v>
      </c>
      <c r="W12" s="113"/>
      <c r="X12" s="113"/>
      <c r="Y12" s="113"/>
      <c r="Z12" s="113"/>
      <c r="AA12" s="113">
        <v>1</v>
      </c>
    </row>
    <row r="13" spans="1:28" s="35" customFormat="1" x14ac:dyDescent="0.25">
      <c r="A13" s="120">
        <v>0</v>
      </c>
      <c r="B13" s="108" t="s">
        <v>238</v>
      </c>
      <c r="C13" s="113" t="s">
        <v>243</v>
      </c>
      <c r="D13" s="113" t="s">
        <v>252</v>
      </c>
      <c r="E13" s="120">
        <v>10</v>
      </c>
      <c r="F13" s="121" t="s">
        <v>268</v>
      </c>
      <c r="G13" s="121" t="s">
        <v>269</v>
      </c>
      <c r="H13" s="113" t="s">
        <v>241</v>
      </c>
      <c r="I13" s="124">
        <v>0.78300000000000003</v>
      </c>
      <c r="J13" s="122" t="s">
        <v>244</v>
      </c>
      <c r="K13" s="122">
        <v>0</v>
      </c>
      <c r="L13" s="122">
        <v>0</v>
      </c>
      <c r="M13" s="123">
        <v>1</v>
      </c>
      <c r="N13" s="123">
        <v>0</v>
      </c>
      <c r="O13" s="123">
        <v>0</v>
      </c>
      <c r="P13" s="123">
        <v>1</v>
      </c>
      <c r="Q13" s="123">
        <v>0</v>
      </c>
      <c r="R13" s="123">
        <v>0</v>
      </c>
      <c r="S13" s="123">
        <v>1</v>
      </c>
      <c r="T13" s="123">
        <v>0</v>
      </c>
      <c r="U13" s="123">
        <v>0</v>
      </c>
      <c r="V13" s="124">
        <v>0</v>
      </c>
      <c r="W13" s="113"/>
      <c r="X13" s="113"/>
      <c r="Y13" s="113"/>
      <c r="Z13" s="113"/>
      <c r="AA13" s="113">
        <v>1</v>
      </c>
    </row>
    <row r="14" spans="1:28" s="35" customFormat="1" x14ac:dyDescent="0.25">
      <c r="A14" s="120">
        <v>0</v>
      </c>
      <c r="B14" s="108" t="s">
        <v>238</v>
      </c>
      <c r="C14" s="113" t="s">
        <v>239</v>
      </c>
      <c r="D14" s="113" t="s">
        <v>240</v>
      </c>
      <c r="E14" s="125">
        <v>0.4</v>
      </c>
      <c r="F14" s="121" t="s">
        <v>270</v>
      </c>
      <c r="G14" s="121" t="s">
        <v>271</v>
      </c>
      <c r="H14" s="113" t="s">
        <v>241</v>
      </c>
      <c r="I14" s="124">
        <v>1.25</v>
      </c>
      <c r="J14" s="122" t="s">
        <v>239</v>
      </c>
      <c r="K14" s="122">
        <v>0</v>
      </c>
      <c r="L14" s="122">
        <v>0</v>
      </c>
      <c r="M14" s="123">
        <v>8</v>
      </c>
      <c r="N14" s="123">
        <v>0</v>
      </c>
      <c r="O14" s="123">
        <v>0</v>
      </c>
      <c r="P14" s="123">
        <v>8</v>
      </c>
      <c r="Q14" s="123">
        <v>0</v>
      </c>
      <c r="R14" s="123">
        <v>0</v>
      </c>
      <c r="S14" s="123">
        <v>0</v>
      </c>
      <c r="T14" s="123">
        <v>8</v>
      </c>
      <c r="U14" s="123">
        <v>0</v>
      </c>
      <c r="V14" s="124">
        <v>8.4000000000000005E-2</v>
      </c>
      <c r="W14" s="113"/>
      <c r="X14" s="113"/>
      <c r="Y14" s="113"/>
      <c r="Z14" s="113"/>
      <c r="AA14" s="113">
        <v>1</v>
      </c>
    </row>
    <row r="15" spans="1:28" s="35" customFormat="1" ht="22.5" customHeight="1" x14ac:dyDescent="0.25">
      <c r="A15" s="126">
        <v>0</v>
      </c>
      <c r="B15" s="108" t="s">
        <v>238</v>
      </c>
      <c r="C15" s="109" t="s">
        <v>243</v>
      </c>
      <c r="D15" s="127" t="s">
        <v>272</v>
      </c>
      <c r="E15" s="114">
        <v>10</v>
      </c>
      <c r="F15" s="112" t="s">
        <v>273</v>
      </c>
      <c r="G15" s="112" t="s">
        <v>274</v>
      </c>
      <c r="H15" s="113" t="s">
        <v>241</v>
      </c>
      <c r="I15" s="169">
        <v>1.1000000000000001</v>
      </c>
      <c r="J15" s="109" t="s">
        <v>243</v>
      </c>
      <c r="K15" s="109">
        <v>0</v>
      </c>
      <c r="L15" s="109">
        <v>0</v>
      </c>
      <c r="M15" s="114">
        <v>1</v>
      </c>
      <c r="N15" s="114">
        <v>0</v>
      </c>
      <c r="O15" s="114">
        <v>0</v>
      </c>
      <c r="P15" s="114">
        <v>1</v>
      </c>
      <c r="Q15" s="115">
        <v>0</v>
      </c>
      <c r="R15" s="115">
        <v>0</v>
      </c>
      <c r="S15" s="115">
        <v>1</v>
      </c>
      <c r="T15" s="115">
        <v>0</v>
      </c>
      <c r="U15" s="115">
        <v>0</v>
      </c>
      <c r="V15" s="116">
        <v>0</v>
      </c>
      <c r="W15" s="117"/>
      <c r="X15" s="109"/>
      <c r="Y15" s="118"/>
      <c r="Z15" s="119"/>
      <c r="AA15" s="109">
        <v>1</v>
      </c>
    </row>
    <row r="16" spans="1:28" x14ac:dyDescent="0.25">
      <c r="A16" s="128">
        <v>0</v>
      </c>
      <c r="B16" s="108" t="s">
        <v>238</v>
      </c>
      <c r="C16" s="129" t="s">
        <v>239</v>
      </c>
      <c r="D16" s="130" t="s">
        <v>240</v>
      </c>
      <c r="E16" s="129">
        <v>0.4</v>
      </c>
      <c r="F16" s="131" t="s">
        <v>275</v>
      </c>
      <c r="G16" s="131" t="s">
        <v>276</v>
      </c>
      <c r="H16" s="129" t="s">
        <v>241</v>
      </c>
      <c r="I16" s="145">
        <v>1.75</v>
      </c>
      <c r="J16" s="129" t="s">
        <v>239</v>
      </c>
      <c r="K16" s="129">
        <v>0</v>
      </c>
      <c r="L16" s="129">
        <v>0</v>
      </c>
      <c r="M16" s="129">
        <v>1</v>
      </c>
      <c r="N16" s="129">
        <v>0</v>
      </c>
      <c r="O16" s="129">
        <v>0</v>
      </c>
      <c r="P16" s="129">
        <v>1</v>
      </c>
      <c r="Q16" s="129">
        <v>0</v>
      </c>
      <c r="R16" s="129">
        <v>0</v>
      </c>
      <c r="S16" s="129">
        <v>1</v>
      </c>
      <c r="T16" s="129">
        <v>0</v>
      </c>
      <c r="U16" s="129">
        <v>0</v>
      </c>
      <c r="V16" s="132">
        <v>0</v>
      </c>
      <c r="W16" s="129"/>
      <c r="X16" s="129"/>
      <c r="Y16" s="129"/>
      <c r="Z16" s="129"/>
      <c r="AA16" s="129">
        <v>1</v>
      </c>
      <c r="AB16" s="133"/>
    </row>
    <row r="17" spans="1:27" x14ac:dyDescent="0.25">
      <c r="A17" s="128">
        <v>0</v>
      </c>
      <c r="B17" s="134" t="s">
        <v>238</v>
      </c>
      <c r="C17" s="129" t="s">
        <v>243</v>
      </c>
      <c r="D17" s="130" t="s">
        <v>272</v>
      </c>
      <c r="E17" s="129">
        <v>10</v>
      </c>
      <c r="F17" s="131" t="s">
        <v>277</v>
      </c>
      <c r="G17" s="131" t="s">
        <v>278</v>
      </c>
      <c r="H17" s="129" t="s">
        <v>241</v>
      </c>
      <c r="I17" s="145">
        <v>5.33</v>
      </c>
      <c r="J17" s="129" t="s">
        <v>243</v>
      </c>
      <c r="K17" s="129">
        <v>0</v>
      </c>
      <c r="L17" s="129">
        <v>0</v>
      </c>
      <c r="M17" s="129">
        <v>1</v>
      </c>
      <c r="N17" s="129">
        <v>0</v>
      </c>
      <c r="O17" s="129">
        <v>0</v>
      </c>
      <c r="P17" s="129">
        <v>1</v>
      </c>
      <c r="Q17" s="129">
        <v>0</v>
      </c>
      <c r="R17" s="129">
        <v>0</v>
      </c>
      <c r="S17" s="129">
        <v>1</v>
      </c>
      <c r="T17" s="129">
        <v>0</v>
      </c>
      <c r="U17" s="129">
        <v>0</v>
      </c>
      <c r="V17" s="132">
        <v>0</v>
      </c>
      <c r="W17" s="129"/>
      <c r="X17" s="129"/>
      <c r="Y17" s="129"/>
      <c r="Z17" s="129"/>
      <c r="AA17" s="129">
        <v>1</v>
      </c>
    </row>
    <row r="18" spans="1:27" x14ac:dyDescent="0.25">
      <c r="A18" s="128">
        <v>0</v>
      </c>
      <c r="B18" s="134" t="s">
        <v>238</v>
      </c>
      <c r="C18" s="129" t="s">
        <v>243</v>
      </c>
      <c r="D18" s="130" t="s">
        <v>272</v>
      </c>
      <c r="E18" s="129">
        <v>0.4</v>
      </c>
      <c r="F18" s="131" t="s">
        <v>279</v>
      </c>
      <c r="G18" s="131" t="s">
        <v>280</v>
      </c>
      <c r="H18" s="129" t="s">
        <v>241</v>
      </c>
      <c r="I18" s="145">
        <v>2.0830000000000002</v>
      </c>
      <c r="J18" s="129" t="s">
        <v>243</v>
      </c>
      <c r="K18" s="129">
        <v>0</v>
      </c>
      <c r="L18" s="129">
        <v>0</v>
      </c>
      <c r="M18" s="129">
        <v>1</v>
      </c>
      <c r="N18" s="129">
        <v>0</v>
      </c>
      <c r="O18" s="129">
        <v>0</v>
      </c>
      <c r="P18" s="129">
        <v>1</v>
      </c>
      <c r="Q18" s="129">
        <v>0</v>
      </c>
      <c r="R18" s="129">
        <v>0</v>
      </c>
      <c r="S18" s="129">
        <v>0</v>
      </c>
      <c r="T18" s="129">
        <v>1</v>
      </c>
      <c r="U18" s="129">
        <v>0</v>
      </c>
      <c r="V18" s="132">
        <v>0</v>
      </c>
      <c r="W18" s="129"/>
      <c r="X18" s="129"/>
      <c r="Y18" s="129"/>
      <c r="Z18" s="129"/>
      <c r="AA18" s="129">
        <v>1</v>
      </c>
    </row>
    <row r="19" spans="1:27" s="35" customFormat="1" ht="23.25" customHeight="1" x14ac:dyDescent="0.25">
      <c r="A19" s="56">
        <v>1</v>
      </c>
      <c r="B19" s="108" t="s">
        <v>238</v>
      </c>
      <c r="C19" s="135" t="s">
        <v>243</v>
      </c>
      <c r="D19" s="110" t="s">
        <v>272</v>
      </c>
      <c r="E19" s="111">
        <v>0.4</v>
      </c>
      <c r="F19" s="112" t="s">
        <v>281</v>
      </c>
      <c r="G19" s="112" t="s">
        <v>282</v>
      </c>
      <c r="H19" s="112" t="s">
        <v>246</v>
      </c>
      <c r="I19" s="169">
        <v>1.7330000000000001</v>
      </c>
      <c r="J19" s="135" t="s">
        <v>243</v>
      </c>
      <c r="K19" s="109">
        <v>0</v>
      </c>
      <c r="L19" s="109">
        <v>0</v>
      </c>
      <c r="M19" s="136">
        <v>1</v>
      </c>
      <c r="N19" s="136">
        <v>0</v>
      </c>
      <c r="O19" s="136">
        <v>0</v>
      </c>
      <c r="P19" s="136">
        <v>1</v>
      </c>
      <c r="Q19" s="137">
        <v>0</v>
      </c>
      <c r="R19" s="137">
        <v>0</v>
      </c>
      <c r="S19" s="136">
        <v>0</v>
      </c>
      <c r="T19" s="136">
        <v>1</v>
      </c>
      <c r="U19" s="136">
        <v>0</v>
      </c>
      <c r="V19" s="116">
        <v>1E-3</v>
      </c>
      <c r="W19" s="112"/>
      <c r="X19" s="112"/>
      <c r="Y19" s="118"/>
      <c r="Z19" s="138"/>
      <c r="AA19" s="139">
        <v>0</v>
      </c>
    </row>
    <row r="20" spans="1:27" s="35" customFormat="1" ht="23.25" customHeight="1" x14ac:dyDescent="0.25">
      <c r="A20" s="140">
        <v>1</v>
      </c>
      <c r="B20" s="108" t="s">
        <v>238</v>
      </c>
      <c r="C20" s="135" t="s">
        <v>243</v>
      </c>
      <c r="D20" s="110" t="s">
        <v>272</v>
      </c>
      <c r="E20" s="111">
        <v>0.4</v>
      </c>
      <c r="F20" s="112" t="s">
        <v>283</v>
      </c>
      <c r="G20" s="112" t="s">
        <v>284</v>
      </c>
      <c r="H20" s="112" t="s">
        <v>246</v>
      </c>
      <c r="I20" s="169">
        <v>0.26600000000000001</v>
      </c>
      <c r="J20" s="135" t="s">
        <v>243</v>
      </c>
      <c r="K20" s="109">
        <v>0</v>
      </c>
      <c r="L20" s="109">
        <v>0</v>
      </c>
      <c r="M20" s="136">
        <v>1</v>
      </c>
      <c r="N20" s="136">
        <v>0</v>
      </c>
      <c r="O20" s="136">
        <v>0</v>
      </c>
      <c r="P20" s="136">
        <v>1</v>
      </c>
      <c r="Q20" s="137">
        <v>0</v>
      </c>
      <c r="R20" s="137">
        <v>0</v>
      </c>
      <c r="S20" s="136">
        <v>0</v>
      </c>
      <c r="T20" s="136">
        <v>1</v>
      </c>
      <c r="U20" s="136">
        <v>0</v>
      </c>
      <c r="V20" s="141">
        <v>1.5E-3</v>
      </c>
      <c r="W20" s="112"/>
      <c r="X20" s="112"/>
      <c r="Y20" s="118"/>
      <c r="Z20" s="138"/>
      <c r="AA20" s="139">
        <v>0</v>
      </c>
    </row>
    <row r="21" spans="1:27" s="35" customFormat="1" ht="23.25" customHeight="1" x14ac:dyDescent="0.25">
      <c r="A21" s="140">
        <v>0</v>
      </c>
      <c r="B21" s="108" t="s">
        <v>238</v>
      </c>
      <c r="C21" s="135" t="s">
        <v>209</v>
      </c>
      <c r="D21" s="110" t="s">
        <v>285</v>
      </c>
      <c r="E21" s="114">
        <v>6</v>
      </c>
      <c r="F21" s="112" t="s">
        <v>286</v>
      </c>
      <c r="G21" s="112" t="s">
        <v>287</v>
      </c>
      <c r="H21" s="112" t="s">
        <v>241</v>
      </c>
      <c r="I21" s="169">
        <v>1.583</v>
      </c>
      <c r="J21" s="135" t="s">
        <v>209</v>
      </c>
      <c r="K21" s="109">
        <v>0</v>
      </c>
      <c r="L21" s="109">
        <v>0</v>
      </c>
      <c r="M21" s="136">
        <v>2</v>
      </c>
      <c r="N21" s="136">
        <v>0</v>
      </c>
      <c r="O21" s="136">
        <v>0</v>
      </c>
      <c r="P21" s="136">
        <v>2</v>
      </c>
      <c r="Q21" s="137">
        <v>0</v>
      </c>
      <c r="R21" s="137">
        <v>0</v>
      </c>
      <c r="S21" s="136">
        <v>2</v>
      </c>
      <c r="T21" s="136">
        <v>0</v>
      </c>
      <c r="U21" s="136">
        <v>0</v>
      </c>
      <c r="V21" s="116">
        <v>0</v>
      </c>
      <c r="W21" s="112"/>
      <c r="X21" s="112"/>
      <c r="Y21" s="118"/>
      <c r="Z21" s="138"/>
      <c r="AA21" s="139">
        <v>1</v>
      </c>
    </row>
    <row r="22" spans="1:27" s="35" customFormat="1" x14ac:dyDescent="0.25">
      <c r="A22" s="107">
        <v>0</v>
      </c>
      <c r="B22" s="108" t="s">
        <v>238</v>
      </c>
      <c r="C22" s="109" t="s">
        <v>243</v>
      </c>
      <c r="D22" s="110" t="s">
        <v>272</v>
      </c>
      <c r="E22" s="111">
        <v>0.4</v>
      </c>
      <c r="F22" s="112" t="s">
        <v>288</v>
      </c>
      <c r="G22" s="112" t="s">
        <v>289</v>
      </c>
      <c r="H22" s="109" t="s">
        <v>241</v>
      </c>
      <c r="I22" s="169">
        <v>1.4159999999999999</v>
      </c>
      <c r="J22" s="109" t="s">
        <v>243</v>
      </c>
      <c r="K22" s="109">
        <v>0</v>
      </c>
      <c r="L22" s="109">
        <v>0</v>
      </c>
      <c r="M22" s="114">
        <v>1</v>
      </c>
      <c r="N22" s="114">
        <v>0</v>
      </c>
      <c r="O22" s="114">
        <v>0</v>
      </c>
      <c r="P22" s="114">
        <v>1</v>
      </c>
      <c r="Q22" s="142">
        <v>0</v>
      </c>
      <c r="R22" s="142">
        <v>0</v>
      </c>
      <c r="S22" s="114">
        <v>0</v>
      </c>
      <c r="T22" s="114">
        <v>1</v>
      </c>
      <c r="U22" s="114">
        <v>0</v>
      </c>
      <c r="V22" s="116">
        <v>0</v>
      </c>
      <c r="W22" s="112"/>
      <c r="X22" s="109"/>
      <c r="Y22" s="118"/>
      <c r="Z22" s="138"/>
      <c r="AA22" s="139">
        <v>1</v>
      </c>
    </row>
    <row r="23" spans="1:27" s="35" customFormat="1" ht="23.25" customHeight="1" x14ac:dyDescent="0.25">
      <c r="A23" s="56">
        <v>1</v>
      </c>
      <c r="B23" s="108" t="s">
        <v>238</v>
      </c>
      <c r="C23" s="135" t="s">
        <v>244</v>
      </c>
      <c r="D23" s="110" t="s">
        <v>290</v>
      </c>
      <c r="E23" s="114">
        <v>10</v>
      </c>
      <c r="F23" s="112" t="s">
        <v>291</v>
      </c>
      <c r="G23" s="112" t="s">
        <v>292</v>
      </c>
      <c r="H23" s="112" t="s">
        <v>246</v>
      </c>
      <c r="I23" s="169">
        <v>2</v>
      </c>
      <c r="J23" s="143" t="s">
        <v>244</v>
      </c>
      <c r="K23" s="109">
        <v>0</v>
      </c>
      <c r="L23" s="109">
        <v>0</v>
      </c>
      <c r="M23" s="136">
        <v>1</v>
      </c>
      <c r="N23" s="136">
        <v>0</v>
      </c>
      <c r="O23" s="136">
        <v>0</v>
      </c>
      <c r="P23" s="136">
        <v>1</v>
      </c>
      <c r="Q23" s="137">
        <v>0</v>
      </c>
      <c r="R23" s="137">
        <v>0</v>
      </c>
      <c r="S23" s="136">
        <v>1</v>
      </c>
      <c r="T23" s="136">
        <v>0</v>
      </c>
      <c r="U23" s="136">
        <v>0</v>
      </c>
      <c r="V23" s="141">
        <v>8.0000000000000004E-4</v>
      </c>
      <c r="W23" s="112"/>
      <c r="X23" s="112"/>
      <c r="Y23" s="118"/>
      <c r="Z23" s="138"/>
      <c r="AA23" s="139">
        <v>0</v>
      </c>
    </row>
    <row r="24" spans="1:27" s="35" customFormat="1" ht="26.25" customHeight="1" x14ac:dyDescent="0.25">
      <c r="A24" s="107">
        <v>0</v>
      </c>
      <c r="B24" s="108" t="s">
        <v>238</v>
      </c>
      <c r="C24" s="109" t="s">
        <v>209</v>
      </c>
      <c r="D24" s="110" t="s">
        <v>247</v>
      </c>
      <c r="E24" s="114">
        <v>6</v>
      </c>
      <c r="F24" s="112" t="s">
        <v>293</v>
      </c>
      <c r="G24" s="112" t="s">
        <v>294</v>
      </c>
      <c r="H24" s="109" t="s">
        <v>241</v>
      </c>
      <c r="I24" s="169">
        <v>6.6000000000000003E-2</v>
      </c>
      <c r="J24" s="109" t="s">
        <v>209</v>
      </c>
      <c r="K24" s="109">
        <v>0</v>
      </c>
      <c r="L24" s="109">
        <v>0</v>
      </c>
      <c r="M24" s="114">
        <v>1</v>
      </c>
      <c r="N24" s="114">
        <v>0</v>
      </c>
      <c r="O24" s="114">
        <v>0</v>
      </c>
      <c r="P24" s="114">
        <v>1</v>
      </c>
      <c r="Q24" s="123">
        <v>0</v>
      </c>
      <c r="R24" s="123">
        <v>0</v>
      </c>
      <c r="S24" s="123">
        <v>1</v>
      </c>
      <c r="T24" s="123">
        <v>0</v>
      </c>
      <c r="U24" s="114">
        <v>0</v>
      </c>
      <c r="V24" s="144">
        <v>0</v>
      </c>
      <c r="W24" s="145"/>
      <c r="X24" s="146"/>
      <c r="Y24" s="118"/>
      <c r="Z24" s="121"/>
      <c r="AA24" s="147">
        <v>1</v>
      </c>
    </row>
    <row r="25" spans="1:27" s="35" customFormat="1" ht="26.25" customHeight="1" x14ac:dyDescent="0.25">
      <c r="A25" s="107">
        <v>0</v>
      </c>
      <c r="B25" s="108" t="s">
        <v>238</v>
      </c>
      <c r="C25" s="109" t="s">
        <v>209</v>
      </c>
      <c r="D25" s="110" t="s">
        <v>247</v>
      </c>
      <c r="E25" s="114">
        <v>6</v>
      </c>
      <c r="F25" s="112" t="s">
        <v>295</v>
      </c>
      <c r="G25" s="112" t="s">
        <v>296</v>
      </c>
      <c r="H25" s="109" t="s">
        <v>241</v>
      </c>
      <c r="I25" s="169">
        <v>2</v>
      </c>
      <c r="J25" s="109" t="s">
        <v>209</v>
      </c>
      <c r="K25" s="109">
        <v>0</v>
      </c>
      <c r="L25" s="109">
        <v>0</v>
      </c>
      <c r="M25" s="114">
        <v>1</v>
      </c>
      <c r="N25" s="114">
        <v>0</v>
      </c>
      <c r="O25" s="114">
        <v>0</v>
      </c>
      <c r="P25" s="114">
        <v>1</v>
      </c>
      <c r="Q25" s="123">
        <v>0</v>
      </c>
      <c r="R25" s="123">
        <v>0</v>
      </c>
      <c r="S25" s="123">
        <v>1</v>
      </c>
      <c r="T25" s="123">
        <v>0</v>
      </c>
      <c r="U25" s="114">
        <v>0</v>
      </c>
      <c r="V25" s="144">
        <v>0</v>
      </c>
      <c r="W25" s="145"/>
      <c r="X25" s="146"/>
      <c r="Y25" s="118"/>
      <c r="Z25" s="121"/>
      <c r="AA25" s="147">
        <v>1</v>
      </c>
    </row>
    <row r="26" spans="1:27" s="35" customFormat="1" ht="23.25" customHeight="1" x14ac:dyDescent="0.25">
      <c r="A26" s="107">
        <v>0</v>
      </c>
      <c r="B26" s="108" t="s">
        <v>238</v>
      </c>
      <c r="C26" s="109" t="s">
        <v>242</v>
      </c>
      <c r="D26" s="110" t="s">
        <v>248</v>
      </c>
      <c r="E26" s="114">
        <v>10</v>
      </c>
      <c r="F26" s="112" t="s">
        <v>297</v>
      </c>
      <c r="G26" s="112" t="s">
        <v>298</v>
      </c>
      <c r="H26" s="109" t="s">
        <v>249</v>
      </c>
      <c r="I26" s="169">
        <v>0.58299999999999996</v>
      </c>
      <c r="J26" s="109" t="s">
        <v>242</v>
      </c>
      <c r="K26" s="109">
        <v>0</v>
      </c>
      <c r="L26" s="109">
        <v>0</v>
      </c>
      <c r="M26" s="114">
        <v>1</v>
      </c>
      <c r="N26" s="114">
        <v>0</v>
      </c>
      <c r="O26" s="114">
        <v>0</v>
      </c>
      <c r="P26" s="114">
        <v>0</v>
      </c>
      <c r="Q26" s="123">
        <v>0</v>
      </c>
      <c r="R26" s="123">
        <v>0</v>
      </c>
      <c r="S26" s="123">
        <v>0</v>
      </c>
      <c r="T26" s="123">
        <v>0</v>
      </c>
      <c r="U26" s="114">
        <v>1</v>
      </c>
      <c r="V26" s="144">
        <v>0</v>
      </c>
      <c r="W26" s="145"/>
      <c r="X26" s="146" t="s">
        <v>299</v>
      </c>
      <c r="Y26" s="118" t="s">
        <v>250</v>
      </c>
      <c r="Z26" s="121" t="s">
        <v>251</v>
      </c>
      <c r="AA26" s="147">
        <v>0</v>
      </c>
    </row>
    <row r="27" spans="1:27" s="35" customFormat="1" ht="26.25" customHeight="1" x14ac:dyDescent="0.25">
      <c r="A27" s="107">
        <v>1</v>
      </c>
      <c r="B27" s="108" t="s">
        <v>238</v>
      </c>
      <c r="C27" s="109" t="s">
        <v>244</v>
      </c>
      <c r="D27" s="110" t="s">
        <v>290</v>
      </c>
      <c r="E27" s="114">
        <v>10</v>
      </c>
      <c r="F27" s="112" t="s">
        <v>300</v>
      </c>
      <c r="G27" s="112" t="s">
        <v>301</v>
      </c>
      <c r="H27" s="109" t="s">
        <v>246</v>
      </c>
      <c r="I27" s="169">
        <v>1.95</v>
      </c>
      <c r="J27" s="148" t="s">
        <v>244</v>
      </c>
      <c r="K27" s="109">
        <v>0</v>
      </c>
      <c r="L27" s="109">
        <v>0</v>
      </c>
      <c r="M27" s="114">
        <v>1</v>
      </c>
      <c r="N27" s="114">
        <v>0</v>
      </c>
      <c r="O27" s="114">
        <v>0</v>
      </c>
      <c r="P27" s="114">
        <v>1</v>
      </c>
      <c r="Q27" s="123">
        <v>0</v>
      </c>
      <c r="R27" s="123">
        <v>0</v>
      </c>
      <c r="S27" s="123">
        <v>1</v>
      </c>
      <c r="T27" s="123">
        <v>0</v>
      </c>
      <c r="U27" s="114">
        <v>0</v>
      </c>
      <c r="V27" s="149">
        <v>6.9999999999999999E-4</v>
      </c>
      <c r="W27" s="145"/>
      <c r="X27" s="146"/>
      <c r="Y27" s="118"/>
      <c r="Z27" s="121"/>
      <c r="AA27" s="147">
        <v>0</v>
      </c>
    </row>
    <row r="28" spans="1:27" s="35" customFormat="1" ht="23.25" customHeight="1" x14ac:dyDescent="0.25">
      <c r="A28" s="56">
        <v>1</v>
      </c>
      <c r="B28" s="108" t="s">
        <v>238</v>
      </c>
      <c r="C28" s="135" t="s">
        <v>244</v>
      </c>
      <c r="D28" s="110" t="s">
        <v>302</v>
      </c>
      <c r="E28" s="114">
        <v>10</v>
      </c>
      <c r="F28" s="112" t="s">
        <v>303</v>
      </c>
      <c r="G28" s="112" t="s">
        <v>304</v>
      </c>
      <c r="H28" s="112" t="s">
        <v>246</v>
      </c>
      <c r="I28" s="169">
        <v>4.8</v>
      </c>
      <c r="J28" s="143" t="s">
        <v>244</v>
      </c>
      <c r="K28" s="109">
        <v>0</v>
      </c>
      <c r="L28" s="109">
        <v>0</v>
      </c>
      <c r="M28" s="136">
        <v>1</v>
      </c>
      <c r="N28" s="136">
        <v>0</v>
      </c>
      <c r="O28" s="136">
        <v>0</v>
      </c>
      <c r="P28" s="136">
        <v>1</v>
      </c>
      <c r="Q28" s="137">
        <v>0</v>
      </c>
      <c r="R28" s="137">
        <v>0</v>
      </c>
      <c r="S28" s="136">
        <v>1</v>
      </c>
      <c r="T28" s="136">
        <v>0</v>
      </c>
      <c r="U28" s="136">
        <v>0</v>
      </c>
      <c r="V28" s="116">
        <v>5.0000000000000001E-3</v>
      </c>
      <c r="W28" s="112"/>
      <c r="X28" s="112"/>
      <c r="Y28" s="118"/>
      <c r="Z28" s="138"/>
      <c r="AA28" s="139">
        <v>0</v>
      </c>
    </row>
    <row r="29" spans="1:27" s="35" customFormat="1" ht="26.25" customHeight="1" x14ac:dyDescent="0.25">
      <c r="A29" s="107">
        <v>0</v>
      </c>
      <c r="B29" s="108" t="s">
        <v>238</v>
      </c>
      <c r="C29" s="109" t="s">
        <v>243</v>
      </c>
      <c r="D29" s="110" t="s">
        <v>263</v>
      </c>
      <c r="E29" s="114">
        <v>10</v>
      </c>
      <c r="F29" s="112" t="s">
        <v>305</v>
      </c>
      <c r="G29" s="112" t="s">
        <v>306</v>
      </c>
      <c r="H29" s="109" t="s">
        <v>241</v>
      </c>
      <c r="I29" s="169">
        <v>3.6659999999999999</v>
      </c>
      <c r="J29" s="109" t="s">
        <v>244</v>
      </c>
      <c r="K29" s="109">
        <v>0</v>
      </c>
      <c r="L29" s="109">
        <v>0</v>
      </c>
      <c r="M29" s="114">
        <v>1</v>
      </c>
      <c r="N29" s="114">
        <v>0</v>
      </c>
      <c r="O29" s="114">
        <v>0</v>
      </c>
      <c r="P29" s="114">
        <v>1</v>
      </c>
      <c r="Q29" s="123">
        <v>0</v>
      </c>
      <c r="R29" s="123">
        <v>0</v>
      </c>
      <c r="S29" s="123">
        <v>1</v>
      </c>
      <c r="T29" s="123">
        <v>0</v>
      </c>
      <c r="U29" s="114">
        <v>0</v>
      </c>
      <c r="V29" s="144">
        <v>0</v>
      </c>
      <c r="W29" s="145"/>
      <c r="X29" s="146"/>
      <c r="Y29" s="118"/>
      <c r="Z29" s="121"/>
      <c r="AA29" s="147">
        <v>1</v>
      </c>
    </row>
    <row r="30" spans="1:27" s="35" customFormat="1" ht="23.25" customHeight="1" x14ac:dyDescent="0.25">
      <c r="A30" s="56">
        <v>0</v>
      </c>
      <c r="B30" s="108" t="s">
        <v>238</v>
      </c>
      <c r="C30" s="135" t="s">
        <v>243</v>
      </c>
      <c r="D30" s="110" t="s">
        <v>307</v>
      </c>
      <c r="E30" s="114" t="s">
        <v>308</v>
      </c>
      <c r="F30" s="112" t="s">
        <v>309</v>
      </c>
      <c r="G30" s="112" t="s">
        <v>310</v>
      </c>
      <c r="H30" s="112" t="s">
        <v>241</v>
      </c>
      <c r="I30" s="169">
        <v>1.75</v>
      </c>
      <c r="J30" s="143" t="s">
        <v>243</v>
      </c>
      <c r="K30" s="109">
        <v>0</v>
      </c>
      <c r="L30" s="109">
        <v>0</v>
      </c>
      <c r="M30" s="136">
        <v>1</v>
      </c>
      <c r="N30" s="136">
        <v>0</v>
      </c>
      <c r="O30" s="136">
        <v>0</v>
      </c>
      <c r="P30" s="136">
        <v>1</v>
      </c>
      <c r="Q30" s="137">
        <v>0</v>
      </c>
      <c r="R30" s="137">
        <v>0</v>
      </c>
      <c r="S30" s="136">
        <v>1</v>
      </c>
      <c r="T30" s="136">
        <v>0</v>
      </c>
      <c r="U30" s="136">
        <v>0</v>
      </c>
      <c r="V30" s="116">
        <v>0</v>
      </c>
      <c r="W30" s="112"/>
      <c r="X30" s="112"/>
      <c r="Y30" s="118"/>
      <c r="Z30" s="138"/>
      <c r="AA30" s="139">
        <v>1</v>
      </c>
    </row>
    <row r="31" spans="1:27" s="35" customFormat="1" ht="23.25" customHeight="1" x14ac:dyDescent="0.25">
      <c r="A31" s="56">
        <v>0</v>
      </c>
      <c r="B31" s="108" t="s">
        <v>238</v>
      </c>
      <c r="C31" s="135" t="s">
        <v>209</v>
      </c>
      <c r="D31" s="110" t="s">
        <v>247</v>
      </c>
      <c r="E31" s="114" t="s">
        <v>311</v>
      </c>
      <c r="F31" s="112" t="s">
        <v>312</v>
      </c>
      <c r="G31" s="112" t="s">
        <v>313</v>
      </c>
      <c r="H31" s="112" t="s">
        <v>241</v>
      </c>
      <c r="I31" s="169">
        <v>1.25</v>
      </c>
      <c r="J31" s="135" t="s">
        <v>209</v>
      </c>
      <c r="K31" s="109">
        <v>0</v>
      </c>
      <c r="L31" s="109">
        <v>0</v>
      </c>
      <c r="M31" s="136">
        <v>1</v>
      </c>
      <c r="N31" s="136">
        <v>0</v>
      </c>
      <c r="O31" s="136">
        <v>0</v>
      </c>
      <c r="P31" s="136">
        <v>1</v>
      </c>
      <c r="Q31" s="137">
        <v>0</v>
      </c>
      <c r="R31" s="137">
        <v>0</v>
      </c>
      <c r="S31" s="136">
        <v>1</v>
      </c>
      <c r="T31" s="136">
        <v>0</v>
      </c>
      <c r="U31" s="136">
        <v>0</v>
      </c>
      <c r="V31" s="144">
        <v>0</v>
      </c>
      <c r="W31" s="112"/>
      <c r="X31" s="150"/>
      <c r="Y31" s="118"/>
      <c r="Z31" s="138"/>
      <c r="AA31" s="139">
        <v>1</v>
      </c>
    </row>
    <row r="32" spans="1:27" s="35" customFormat="1" ht="26.25" customHeight="1" x14ac:dyDescent="0.25">
      <c r="A32" s="107">
        <v>0</v>
      </c>
      <c r="B32" s="108" t="s">
        <v>238</v>
      </c>
      <c r="C32" s="109" t="s">
        <v>243</v>
      </c>
      <c r="D32" s="110" t="s">
        <v>252</v>
      </c>
      <c r="E32" s="114" t="s">
        <v>314</v>
      </c>
      <c r="F32" s="112" t="s">
        <v>315</v>
      </c>
      <c r="G32" s="112" t="s">
        <v>316</v>
      </c>
      <c r="H32" s="109" t="s">
        <v>241</v>
      </c>
      <c r="I32" s="169">
        <v>1.7</v>
      </c>
      <c r="J32" s="109" t="s">
        <v>243</v>
      </c>
      <c r="K32" s="109">
        <v>0</v>
      </c>
      <c r="L32" s="109">
        <v>0</v>
      </c>
      <c r="M32" s="114">
        <v>1</v>
      </c>
      <c r="N32" s="114">
        <v>0</v>
      </c>
      <c r="O32" s="114">
        <v>0</v>
      </c>
      <c r="P32" s="114">
        <v>1</v>
      </c>
      <c r="Q32" s="123">
        <v>0</v>
      </c>
      <c r="R32" s="123">
        <v>0</v>
      </c>
      <c r="S32" s="123">
        <v>0</v>
      </c>
      <c r="T32" s="123">
        <v>1</v>
      </c>
      <c r="U32" s="114">
        <v>0</v>
      </c>
      <c r="V32" s="144">
        <v>0</v>
      </c>
      <c r="W32" s="145"/>
      <c r="X32" s="146"/>
      <c r="Y32" s="118"/>
      <c r="Z32" s="121"/>
      <c r="AA32" s="147">
        <v>1</v>
      </c>
    </row>
    <row r="33" spans="1:43" s="35" customFormat="1" ht="23.25" customHeight="1" x14ac:dyDescent="0.25">
      <c r="A33" s="56">
        <v>0</v>
      </c>
      <c r="B33" s="108" t="s">
        <v>238</v>
      </c>
      <c r="C33" s="135" t="s">
        <v>244</v>
      </c>
      <c r="D33" s="110" t="s">
        <v>272</v>
      </c>
      <c r="E33" s="135">
        <v>0.38</v>
      </c>
      <c r="F33" s="112" t="s">
        <v>317</v>
      </c>
      <c r="G33" s="112" t="s">
        <v>318</v>
      </c>
      <c r="H33" s="112" t="s">
        <v>241</v>
      </c>
      <c r="I33" s="169">
        <v>2</v>
      </c>
      <c r="J33" s="135" t="s">
        <v>244</v>
      </c>
      <c r="K33" s="109">
        <v>0</v>
      </c>
      <c r="L33" s="109">
        <v>0</v>
      </c>
      <c r="M33" s="136">
        <v>1</v>
      </c>
      <c r="N33" s="136">
        <v>0</v>
      </c>
      <c r="O33" s="136">
        <v>0</v>
      </c>
      <c r="P33" s="136">
        <v>1</v>
      </c>
      <c r="Q33" s="137">
        <v>0</v>
      </c>
      <c r="R33" s="137">
        <v>0</v>
      </c>
      <c r="S33" s="136">
        <v>0</v>
      </c>
      <c r="T33" s="136">
        <v>1</v>
      </c>
      <c r="U33" s="136">
        <v>0</v>
      </c>
      <c r="V33" s="116">
        <v>0</v>
      </c>
      <c r="W33" s="112"/>
      <c r="X33" s="112"/>
      <c r="Y33" s="118"/>
      <c r="Z33" s="138"/>
      <c r="AA33" s="139">
        <v>1</v>
      </c>
    </row>
    <row r="34" spans="1:43" s="35" customFormat="1" ht="23.25" customHeight="1" x14ac:dyDescent="0.25">
      <c r="A34" s="57">
        <v>0</v>
      </c>
      <c r="B34" s="108" t="s">
        <v>238</v>
      </c>
      <c r="C34" s="135" t="s">
        <v>242</v>
      </c>
      <c r="D34" s="110" t="s">
        <v>252</v>
      </c>
      <c r="E34" s="114" t="s">
        <v>308</v>
      </c>
      <c r="F34" s="112" t="s">
        <v>319</v>
      </c>
      <c r="G34" s="112" t="s">
        <v>320</v>
      </c>
      <c r="H34" s="112" t="s">
        <v>241</v>
      </c>
      <c r="I34" s="169">
        <v>1</v>
      </c>
      <c r="J34" s="143" t="s">
        <v>242</v>
      </c>
      <c r="K34" s="109">
        <v>0</v>
      </c>
      <c r="L34" s="109">
        <v>0</v>
      </c>
      <c r="M34" s="136">
        <v>1</v>
      </c>
      <c r="N34" s="136">
        <v>0</v>
      </c>
      <c r="O34" s="136">
        <v>0</v>
      </c>
      <c r="P34" s="136">
        <v>1</v>
      </c>
      <c r="Q34" s="137">
        <v>0</v>
      </c>
      <c r="R34" s="137">
        <v>0</v>
      </c>
      <c r="S34" s="136">
        <v>1</v>
      </c>
      <c r="T34" s="136">
        <v>0</v>
      </c>
      <c r="U34" s="136">
        <v>0</v>
      </c>
      <c r="V34" s="144">
        <v>0</v>
      </c>
      <c r="W34" s="112"/>
      <c r="X34" s="150"/>
      <c r="Y34" s="118"/>
      <c r="Z34" s="138"/>
      <c r="AA34" s="139">
        <v>1</v>
      </c>
    </row>
    <row r="35" spans="1:43" s="35" customFormat="1" ht="23.25" customHeight="1" x14ac:dyDescent="0.25">
      <c r="A35" s="57">
        <v>0</v>
      </c>
      <c r="B35" s="108" t="s">
        <v>238</v>
      </c>
      <c r="C35" s="135" t="s">
        <v>244</v>
      </c>
      <c r="D35" s="110" t="s">
        <v>248</v>
      </c>
      <c r="E35" s="135">
        <v>0.38</v>
      </c>
      <c r="F35" s="112" t="s">
        <v>321</v>
      </c>
      <c r="G35" s="112" t="s">
        <v>322</v>
      </c>
      <c r="H35" s="112" t="s">
        <v>241</v>
      </c>
      <c r="I35" s="169">
        <v>0.36599999999999999</v>
      </c>
      <c r="J35" s="135" t="s">
        <v>244</v>
      </c>
      <c r="K35" s="109">
        <v>0</v>
      </c>
      <c r="L35" s="109">
        <v>0</v>
      </c>
      <c r="M35" s="136">
        <v>2</v>
      </c>
      <c r="N35" s="136">
        <v>0</v>
      </c>
      <c r="O35" s="136">
        <v>0</v>
      </c>
      <c r="P35" s="136">
        <v>2</v>
      </c>
      <c r="Q35" s="137">
        <v>0</v>
      </c>
      <c r="R35" s="137">
        <v>0</v>
      </c>
      <c r="S35" s="136">
        <v>0</v>
      </c>
      <c r="T35" s="136">
        <v>2</v>
      </c>
      <c r="U35" s="136">
        <v>0</v>
      </c>
      <c r="V35" s="144">
        <v>0</v>
      </c>
      <c r="W35" s="112"/>
      <c r="X35" s="150"/>
      <c r="Y35" s="118"/>
      <c r="Z35" s="138"/>
      <c r="AA35" s="139">
        <v>1</v>
      </c>
    </row>
    <row r="36" spans="1:43" s="35" customFormat="1" ht="23.25" customHeight="1" x14ac:dyDescent="0.25">
      <c r="A36" s="57">
        <v>0</v>
      </c>
      <c r="B36" s="108" t="s">
        <v>238</v>
      </c>
      <c r="C36" s="135" t="s">
        <v>244</v>
      </c>
      <c r="D36" s="110" t="s">
        <v>263</v>
      </c>
      <c r="E36" s="114" t="s">
        <v>308</v>
      </c>
      <c r="F36" s="112" t="s">
        <v>323</v>
      </c>
      <c r="G36" s="112" t="s">
        <v>324</v>
      </c>
      <c r="H36" s="112" t="s">
        <v>241</v>
      </c>
      <c r="I36" s="169">
        <v>8.3000000000000004E-2</v>
      </c>
      <c r="J36" s="135" t="s">
        <v>244</v>
      </c>
      <c r="K36" s="109">
        <v>0</v>
      </c>
      <c r="L36" s="109">
        <v>0</v>
      </c>
      <c r="M36" s="136">
        <v>1</v>
      </c>
      <c r="N36" s="136">
        <v>0</v>
      </c>
      <c r="O36" s="136">
        <v>0</v>
      </c>
      <c r="P36" s="136">
        <v>1</v>
      </c>
      <c r="Q36" s="137">
        <v>0</v>
      </c>
      <c r="R36" s="137">
        <v>0</v>
      </c>
      <c r="S36" s="136">
        <v>1</v>
      </c>
      <c r="T36" s="136">
        <v>0</v>
      </c>
      <c r="U36" s="136">
        <v>0</v>
      </c>
      <c r="V36" s="144">
        <v>0</v>
      </c>
      <c r="W36" s="112"/>
      <c r="X36" s="150"/>
      <c r="Y36" s="118"/>
      <c r="Z36" s="138"/>
      <c r="AA36" s="139">
        <v>1</v>
      </c>
    </row>
    <row r="37" spans="1:43" s="35" customFormat="1" ht="23.25" customHeight="1" x14ac:dyDescent="0.25">
      <c r="A37" s="57">
        <v>0</v>
      </c>
      <c r="B37" s="108" t="s">
        <v>238</v>
      </c>
      <c r="C37" s="135" t="s">
        <v>243</v>
      </c>
      <c r="D37" s="110" t="s">
        <v>325</v>
      </c>
      <c r="E37" s="135">
        <v>0.38</v>
      </c>
      <c r="F37" s="112" t="s">
        <v>326</v>
      </c>
      <c r="G37" s="112" t="s">
        <v>327</v>
      </c>
      <c r="H37" s="112" t="s">
        <v>241</v>
      </c>
      <c r="I37" s="169">
        <v>1.583</v>
      </c>
      <c r="J37" s="135" t="s">
        <v>243</v>
      </c>
      <c r="K37" s="109">
        <v>0</v>
      </c>
      <c r="L37" s="109">
        <v>0</v>
      </c>
      <c r="M37" s="136">
        <v>1</v>
      </c>
      <c r="N37" s="136">
        <v>0</v>
      </c>
      <c r="O37" s="136">
        <v>0</v>
      </c>
      <c r="P37" s="136">
        <v>1</v>
      </c>
      <c r="Q37" s="137">
        <v>0</v>
      </c>
      <c r="R37" s="137">
        <v>0</v>
      </c>
      <c r="S37" s="136">
        <v>0</v>
      </c>
      <c r="T37" s="136">
        <v>1</v>
      </c>
      <c r="U37" s="136">
        <v>0</v>
      </c>
      <c r="V37" s="144">
        <v>0</v>
      </c>
      <c r="W37" s="112"/>
      <c r="X37" s="150"/>
      <c r="Y37" s="118"/>
      <c r="Z37" s="138"/>
      <c r="AA37" s="139">
        <v>1</v>
      </c>
    </row>
    <row r="38" spans="1:43" s="35" customFormat="1" ht="23.25" customHeight="1" x14ac:dyDescent="0.25">
      <c r="A38" s="57">
        <v>0</v>
      </c>
      <c r="B38" s="108" t="s">
        <v>238</v>
      </c>
      <c r="C38" s="135" t="s">
        <v>244</v>
      </c>
      <c r="D38" s="110" t="s">
        <v>290</v>
      </c>
      <c r="E38" s="114" t="s">
        <v>308</v>
      </c>
      <c r="F38" s="112" t="s">
        <v>328</v>
      </c>
      <c r="G38" s="112" t="s">
        <v>329</v>
      </c>
      <c r="H38" s="112" t="s">
        <v>241</v>
      </c>
      <c r="I38" s="169">
        <v>0.5</v>
      </c>
      <c r="J38" s="143" t="s">
        <v>244</v>
      </c>
      <c r="K38" s="109">
        <v>0</v>
      </c>
      <c r="L38" s="109">
        <v>0</v>
      </c>
      <c r="M38" s="136">
        <v>1</v>
      </c>
      <c r="N38" s="136">
        <v>0</v>
      </c>
      <c r="O38" s="136">
        <v>0</v>
      </c>
      <c r="P38" s="136">
        <v>1</v>
      </c>
      <c r="Q38" s="137">
        <v>0</v>
      </c>
      <c r="R38" s="137">
        <v>0</v>
      </c>
      <c r="S38" s="136">
        <v>1</v>
      </c>
      <c r="T38" s="136">
        <v>0</v>
      </c>
      <c r="U38" s="136">
        <v>0</v>
      </c>
      <c r="V38" s="144">
        <v>0</v>
      </c>
      <c r="W38" s="112"/>
      <c r="X38" s="150"/>
      <c r="Y38" s="118"/>
      <c r="Z38" s="138"/>
      <c r="AA38" s="139">
        <v>1</v>
      </c>
    </row>
    <row r="39" spans="1:43" s="35" customFormat="1" ht="23.25" customHeight="1" x14ac:dyDescent="0.25">
      <c r="A39" s="57">
        <v>0</v>
      </c>
      <c r="B39" s="151" t="s">
        <v>238</v>
      </c>
      <c r="C39" s="152" t="s">
        <v>244</v>
      </c>
      <c r="D39" s="153" t="s">
        <v>248</v>
      </c>
      <c r="E39" s="152">
        <v>0.38</v>
      </c>
      <c r="F39" s="154" t="s">
        <v>330</v>
      </c>
      <c r="G39" s="154" t="s">
        <v>331</v>
      </c>
      <c r="H39" s="154" t="s">
        <v>241</v>
      </c>
      <c r="I39" s="170">
        <v>8.3000000000000004E-2</v>
      </c>
      <c r="J39" s="152" t="s">
        <v>244</v>
      </c>
      <c r="K39" s="155">
        <v>0</v>
      </c>
      <c r="L39" s="155">
        <v>0</v>
      </c>
      <c r="M39" s="156">
        <v>1</v>
      </c>
      <c r="N39" s="156">
        <v>0</v>
      </c>
      <c r="O39" s="156">
        <v>0</v>
      </c>
      <c r="P39" s="156">
        <v>1</v>
      </c>
      <c r="Q39" s="157">
        <v>0</v>
      </c>
      <c r="R39" s="157">
        <v>0</v>
      </c>
      <c r="S39" s="156">
        <v>0</v>
      </c>
      <c r="T39" s="156">
        <v>1</v>
      </c>
      <c r="U39" s="156">
        <v>0</v>
      </c>
      <c r="V39" s="158">
        <v>0</v>
      </c>
      <c r="W39" s="154"/>
      <c r="X39" s="159"/>
      <c r="Y39" s="160"/>
      <c r="Z39" s="161"/>
      <c r="AA39" s="162">
        <v>1</v>
      </c>
    </row>
    <row r="40" spans="1:43" s="57" customFormat="1" ht="45" x14ac:dyDescent="0.25">
      <c r="A40" s="57">
        <v>0</v>
      </c>
      <c r="B40" s="108" t="s">
        <v>238</v>
      </c>
      <c r="C40" s="135" t="s">
        <v>244</v>
      </c>
      <c r="D40" s="57" t="s">
        <v>263</v>
      </c>
      <c r="E40" s="125" t="s">
        <v>332</v>
      </c>
      <c r="F40" s="113" t="s">
        <v>333</v>
      </c>
      <c r="G40" s="113" t="s">
        <v>334</v>
      </c>
      <c r="H40" s="145" t="s">
        <v>241</v>
      </c>
      <c r="I40" s="165">
        <v>2.5</v>
      </c>
      <c r="J40" s="163" t="s">
        <v>244</v>
      </c>
      <c r="K40" s="142">
        <v>0</v>
      </c>
      <c r="L40" s="142">
        <v>0</v>
      </c>
      <c r="M40" s="142">
        <v>1</v>
      </c>
      <c r="N40" s="142">
        <v>0</v>
      </c>
      <c r="O40" s="142">
        <v>0</v>
      </c>
      <c r="P40" s="142">
        <v>1</v>
      </c>
      <c r="Q40" s="142">
        <v>0</v>
      </c>
      <c r="R40" s="142">
        <v>0</v>
      </c>
      <c r="S40" s="142">
        <v>1</v>
      </c>
      <c r="T40" s="164">
        <v>0</v>
      </c>
      <c r="U40" s="145">
        <v>0</v>
      </c>
      <c r="V40" s="165">
        <v>0</v>
      </c>
      <c r="W40" s="145"/>
      <c r="X40" s="118"/>
      <c r="Y40" s="166"/>
      <c r="Z40" s="145"/>
      <c r="AA40" s="145">
        <v>1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6"/>
    </row>
    <row r="41" spans="1:43" s="35" customFormat="1" ht="23.25" customHeight="1" x14ac:dyDescent="0.25">
      <c r="A41" s="56">
        <v>0</v>
      </c>
      <c r="B41" s="108" t="s">
        <v>238</v>
      </c>
      <c r="C41" s="135" t="s">
        <v>243</v>
      </c>
      <c r="D41" s="110" t="s">
        <v>335</v>
      </c>
      <c r="E41" s="135" t="s">
        <v>314</v>
      </c>
      <c r="F41" s="112" t="s">
        <v>336</v>
      </c>
      <c r="G41" s="112" t="s">
        <v>337</v>
      </c>
      <c r="H41" s="112" t="s">
        <v>241</v>
      </c>
      <c r="I41" s="169">
        <v>1.5</v>
      </c>
      <c r="J41" s="109" t="s">
        <v>243</v>
      </c>
      <c r="K41" s="109">
        <v>0</v>
      </c>
      <c r="L41" s="109">
        <v>0</v>
      </c>
      <c r="M41" s="136">
        <v>5</v>
      </c>
      <c r="N41" s="109">
        <v>0</v>
      </c>
      <c r="O41" s="109">
        <v>0</v>
      </c>
      <c r="P41" s="136">
        <v>5</v>
      </c>
      <c r="Q41" s="109">
        <v>0</v>
      </c>
      <c r="R41" s="109">
        <v>0</v>
      </c>
      <c r="S41" s="136">
        <v>0</v>
      </c>
      <c r="T41" s="136">
        <v>5</v>
      </c>
      <c r="U41" s="136">
        <v>0</v>
      </c>
      <c r="V41" s="116">
        <v>1E-3</v>
      </c>
      <c r="W41" s="112"/>
      <c r="X41" s="112"/>
      <c r="Y41" s="118"/>
      <c r="Z41" s="138"/>
      <c r="AA41" s="139">
        <v>1</v>
      </c>
    </row>
    <row r="42" spans="1:43" s="35" customFormat="1" ht="23.25" customHeight="1" x14ac:dyDescent="0.25">
      <c r="A42" s="57">
        <v>0</v>
      </c>
      <c r="B42" s="108" t="s">
        <v>238</v>
      </c>
      <c r="C42" s="135" t="s">
        <v>243</v>
      </c>
      <c r="D42" s="110" t="s">
        <v>338</v>
      </c>
      <c r="E42" s="114" t="s">
        <v>311</v>
      </c>
      <c r="F42" s="112" t="s">
        <v>339</v>
      </c>
      <c r="G42" s="112" t="s">
        <v>340</v>
      </c>
      <c r="H42" s="112" t="s">
        <v>241</v>
      </c>
      <c r="I42" s="169">
        <v>1.6166</v>
      </c>
      <c r="J42" s="109" t="s">
        <v>243</v>
      </c>
      <c r="K42" s="109">
        <v>0</v>
      </c>
      <c r="L42" s="109">
        <v>0</v>
      </c>
      <c r="M42" s="136">
        <v>1</v>
      </c>
      <c r="N42" s="109">
        <v>0</v>
      </c>
      <c r="O42" s="109">
        <v>0</v>
      </c>
      <c r="P42" s="136">
        <v>1</v>
      </c>
      <c r="Q42" s="109">
        <v>0</v>
      </c>
      <c r="R42" s="109">
        <v>0</v>
      </c>
      <c r="S42" s="136">
        <v>1</v>
      </c>
      <c r="T42" s="136">
        <v>0</v>
      </c>
      <c r="U42" s="136">
        <v>0</v>
      </c>
      <c r="V42" s="144">
        <v>4.0000000000000001E-3</v>
      </c>
      <c r="W42" s="112"/>
      <c r="X42" s="150"/>
      <c r="Y42" s="118"/>
      <c r="Z42" s="138"/>
      <c r="AA42" s="139">
        <v>1</v>
      </c>
    </row>
    <row r="43" spans="1:43" s="35" customFormat="1" ht="23.25" customHeight="1" x14ac:dyDescent="0.25">
      <c r="A43" s="57">
        <v>0</v>
      </c>
      <c r="B43" s="108" t="s">
        <v>238</v>
      </c>
      <c r="C43" s="135" t="s">
        <v>242</v>
      </c>
      <c r="D43" s="110" t="s">
        <v>240</v>
      </c>
      <c r="E43" s="114" t="s">
        <v>341</v>
      </c>
      <c r="F43" s="112" t="s">
        <v>342</v>
      </c>
      <c r="G43" s="112" t="s">
        <v>343</v>
      </c>
      <c r="H43" s="112" t="s">
        <v>241</v>
      </c>
      <c r="I43" s="169">
        <v>0.88300000000000001</v>
      </c>
      <c r="J43" s="148" t="s">
        <v>242</v>
      </c>
      <c r="K43" s="109">
        <v>0</v>
      </c>
      <c r="L43" s="109">
        <v>0</v>
      </c>
      <c r="M43" s="136">
        <v>1</v>
      </c>
      <c r="N43" s="109">
        <v>0</v>
      </c>
      <c r="O43" s="109">
        <v>0</v>
      </c>
      <c r="P43" s="136">
        <v>1</v>
      </c>
      <c r="Q43" s="109">
        <v>0</v>
      </c>
      <c r="R43" s="109">
        <v>0</v>
      </c>
      <c r="S43" s="136">
        <v>1</v>
      </c>
      <c r="T43" s="136">
        <v>0</v>
      </c>
      <c r="U43" s="136">
        <v>0</v>
      </c>
      <c r="V43" s="144">
        <v>0.01</v>
      </c>
      <c r="W43" s="112"/>
      <c r="X43" s="150"/>
      <c r="Y43" s="118"/>
      <c r="Z43" s="138"/>
      <c r="AA43" s="139">
        <v>1</v>
      </c>
    </row>
    <row r="44" spans="1:43" s="35" customFormat="1" ht="23.25" customHeight="1" x14ac:dyDescent="0.25">
      <c r="A44" s="57">
        <v>0</v>
      </c>
      <c r="B44" s="108" t="s">
        <v>238</v>
      </c>
      <c r="C44" s="135" t="s">
        <v>244</v>
      </c>
      <c r="D44" s="110" t="s">
        <v>240</v>
      </c>
      <c r="E44" s="114" t="s">
        <v>308</v>
      </c>
      <c r="F44" s="112" t="s">
        <v>344</v>
      </c>
      <c r="G44" s="112" t="s">
        <v>345</v>
      </c>
      <c r="H44" s="112" t="s">
        <v>241</v>
      </c>
      <c r="I44" s="169">
        <v>0.7</v>
      </c>
      <c r="J44" s="148" t="s">
        <v>244</v>
      </c>
      <c r="K44" s="109">
        <v>0</v>
      </c>
      <c r="L44" s="109">
        <v>0</v>
      </c>
      <c r="M44" s="136">
        <v>1</v>
      </c>
      <c r="N44" s="109">
        <v>0</v>
      </c>
      <c r="O44" s="109">
        <v>0</v>
      </c>
      <c r="P44" s="136">
        <v>1</v>
      </c>
      <c r="Q44" s="109">
        <v>0</v>
      </c>
      <c r="R44" s="109">
        <v>0</v>
      </c>
      <c r="S44" s="136">
        <v>1</v>
      </c>
      <c r="T44" s="136">
        <v>0</v>
      </c>
      <c r="U44" s="136">
        <v>0</v>
      </c>
      <c r="V44" s="144">
        <v>0</v>
      </c>
      <c r="W44" s="112"/>
      <c r="X44" s="150"/>
      <c r="Y44" s="118"/>
      <c r="Z44" s="138"/>
      <c r="AA44" s="139">
        <v>1</v>
      </c>
    </row>
    <row r="45" spans="1:43" s="35" customFormat="1" ht="23.25" customHeight="1" x14ac:dyDescent="0.25">
      <c r="A45" s="57">
        <v>0</v>
      </c>
      <c r="B45" s="108" t="s">
        <v>238</v>
      </c>
      <c r="C45" s="135" t="s">
        <v>244</v>
      </c>
      <c r="D45" s="110" t="s">
        <v>263</v>
      </c>
      <c r="E45" s="114" t="s">
        <v>308</v>
      </c>
      <c r="F45" s="112" t="s">
        <v>346</v>
      </c>
      <c r="G45" s="112" t="s">
        <v>347</v>
      </c>
      <c r="H45" s="112" t="s">
        <v>241</v>
      </c>
      <c r="I45" s="169">
        <v>0.88329999999999997</v>
      </c>
      <c r="J45" s="148" t="s">
        <v>244</v>
      </c>
      <c r="K45" s="109">
        <v>0</v>
      </c>
      <c r="L45" s="109">
        <v>0</v>
      </c>
      <c r="M45" s="136">
        <v>1</v>
      </c>
      <c r="N45" s="109">
        <v>0</v>
      </c>
      <c r="O45" s="109">
        <v>0</v>
      </c>
      <c r="P45" s="136">
        <v>1</v>
      </c>
      <c r="Q45" s="109">
        <v>0</v>
      </c>
      <c r="R45" s="109">
        <v>0</v>
      </c>
      <c r="S45" s="136">
        <v>1</v>
      </c>
      <c r="T45" s="136">
        <v>0</v>
      </c>
      <c r="U45" s="136">
        <v>0</v>
      </c>
      <c r="V45" s="144">
        <v>0</v>
      </c>
      <c r="W45" s="112"/>
      <c r="X45" s="150"/>
      <c r="Y45" s="118"/>
      <c r="Z45" s="138"/>
      <c r="AA45" s="139">
        <v>1</v>
      </c>
    </row>
    <row r="46" spans="1:43" ht="30" x14ac:dyDescent="0.25">
      <c r="A46" s="56">
        <v>0</v>
      </c>
      <c r="B46" s="108" t="s">
        <v>238</v>
      </c>
      <c r="C46" s="135" t="s">
        <v>244</v>
      </c>
      <c r="D46" s="110" t="s">
        <v>248</v>
      </c>
      <c r="E46" s="114" t="s">
        <v>341</v>
      </c>
      <c r="F46" s="112" t="s">
        <v>348</v>
      </c>
      <c r="G46" s="112" t="s">
        <v>349</v>
      </c>
      <c r="H46" s="112" t="s">
        <v>241</v>
      </c>
      <c r="I46" s="169">
        <v>5.1665999999999999</v>
      </c>
      <c r="J46" s="148" t="s">
        <v>244</v>
      </c>
      <c r="K46" s="109">
        <v>0</v>
      </c>
      <c r="L46" s="109">
        <v>0</v>
      </c>
      <c r="M46" s="136">
        <v>1</v>
      </c>
      <c r="N46" s="109">
        <v>0</v>
      </c>
      <c r="O46" s="109">
        <v>0</v>
      </c>
      <c r="P46" s="136">
        <v>1</v>
      </c>
      <c r="Q46" s="109">
        <v>0</v>
      </c>
      <c r="R46" s="109">
        <v>0</v>
      </c>
      <c r="S46" s="136">
        <v>1</v>
      </c>
      <c r="T46" s="109">
        <v>0</v>
      </c>
      <c r="U46" s="109">
        <v>0</v>
      </c>
      <c r="V46" s="116">
        <v>2E-3</v>
      </c>
      <c r="W46" s="112"/>
      <c r="X46" s="112"/>
      <c r="Y46" s="118"/>
      <c r="Z46" s="138"/>
      <c r="AA46" s="139">
        <v>1</v>
      </c>
    </row>
    <row r="47" spans="1:43" ht="30" x14ac:dyDescent="0.25">
      <c r="A47" s="57">
        <v>0</v>
      </c>
      <c r="B47" s="108" t="s">
        <v>238</v>
      </c>
      <c r="C47" s="135" t="s">
        <v>244</v>
      </c>
      <c r="D47" s="110" t="s">
        <v>248</v>
      </c>
      <c r="E47" s="114" t="s">
        <v>341</v>
      </c>
      <c r="F47" s="112" t="s">
        <v>350</v>
      </c>
      <c r="G47" s="112" t="s">
        <v>351</v>
      </c>
      <c r="H47" s="112" t="s">
        <v>241</v>
      </c>
      <c r="I47" s="169">
        <v>1.1166</v>
      </c>
      <c r="J47" s="148" t="s">
        <v>244</v>
      </c>
      <c r="K47" s="109">
        <v>0</v>
      </c>
      <c r="L47" s="109">
        <v>0</v>
      </c>
      <c r="M47" s="136">
        <v>1</v>
      </c>
      <c r="N47" s="109">
        <v>0</v>
      </c>
      <c r="O47" s="109">
        <v>0</v>
      </c>
      <c r="P47" s="136">
        <v>1</v>
      </c>
      <c r="Q47" s="109">
        <v>0</v>
      </c>
      <c r="R47" s="109">
        <v>0</v>
      </c>
      <c r="S47" s="136">
        <v>1</v>
      </c>
      <c r="T47" s="109">
        <v>0</v>
      </c>
      <c r="U47" s="109">
        <v>0</v>
      </c>
      <c r="V47" s="144">
        <v>3.0000000000000001E-3</v>
      </c>
      <c r="W47" s="112"/>
      <c r="X47" s="150"/>
      <c r="Y47" s="118"/>
      <c r="Z47" s="138"/>
      <c r="AA47" s="139">
        <v>1</v>
      </c>
    </row>
    <row r="48" spans="1:43" ht="30" x14ac:dyDescent="0.25">
      <c r="A48" s="57">
        <v>0</v>
      </c>
      <c r="B48" s="108" t="s">
        <v>238</v>
      </c>
      <c r="C48" s="135" t="s">
        <v>244</v>
      </c>
      <c r="D48" s="110" t="s">
        <v>248</v>
      </c>
      <c r="E48" s="114" t="s">
        <v>341</v>
      </c>
      <c r="F48" s="112" t="s">
        <v>352</v>
      </c>
      <c r="G48" s="112" t="s">
        <v>353</v>
      </c>
      <c r="H48" s="112" t="s">
        <v>241</v>
      </c>
      <c r="I48" s="169">
        <v>0.5333</v>
      </c>
      <c r="J48" s="148" t="s">
        <v>244</v>
      </c>
      <c r="K48" s="109">
        <v>0</v>
      </c>
      <c r="L48" s="109">
        <v>0</v>
      </c>
      <c r="M48" s="136">
        <v>2</v>
      </c>
      <c r="N48" s="109">
        <v>0</v>
      </c>
      <c r="O48" s="109">
        <v>0</v>
      </c>
      <c r="P48" s="136">
        <v>2</v>
      </c>
      <c r="Q48" s="109">
        <v>0</v>
      </c>
      <c r="R48" s="109">
        <v>0</v>
      </c>
      <c r="S48" s="136">
        <v>2</v>
      </c>
      <c r="T48" s="109">
        <v>0</v>
      </c>
      <c r="U48" s="109">
        <v>0</v>
      </c>
      <c r="V48" s="144">
        <v>4.0000000000000001E-3</v>
      </c>
      <c r="W48" s="112"/>
      <c r="X48" s="150"/>
      <c r="Y48" s="118"/>
      <c r="Z48" s="138"/>
      <c r="AA48" s="139">
        <v>1</v>
      </c>
    </row>
    <row r="49" spans="1:27" x14ac:dyDescent="0.25">
      <c r="A49" s="57">
        <v>0</v>
      </c>
      <c r="B49" s="108" t="s">
        <v>238</v>
      </c>
      <c r="C49" s="135" t="s">
        <v>244</v>
      </c>
      <c r="D49" s="110" t="s">
        <v>354</v>
      </c>
      <c r="E49" s="114" t="s">
        <v>314</v>
      </c>
      <c r="F49" s="112" t="s">
        <v>355</v>
      </c>
      <c r="G49" s="112" t="s">
        <v>356</v>
      </c>
      <c r="H49" s="112" t="s">
        <v>241</v>
      </c>
      <c r="I49" s="169">
        <v>0.66659999999999997</v>
      </c>
      <c r="J49" s="109" t="s">
        <v>244</v>
      </c>
      <c r="K49" s="109">
        <v>0</v>
      </c>
      <c r="L49" s="109">
        <v>0</v>
      </c>
      <c r="M49" s="136">
        <v>2</v>
      </c>
      <c r="N49" s="109">
        <v>0</v>
      </c>
      <c r="O49" s="109">
        <v>0</v>
      </c>
      <c r="P49" s="136">
        <v>2</v>
      </c>
      <c r="Q49" s="109">
        <v>0</v>
      </c>
      <c r="R49" s="109">
        <v>0</v>
      </c>
      <c r="S49" s="136">
        <v>0</v>
      </c>
      <c r="T49" s="136">
        <v>2</v>
      </c>
      <c r="U49" s="136">
        <v>0</v>
      </c>
      <c r="V49" s="144">
        <v>1E-3</v>
      </c>
      <c r="W49" s="112"/>
      <c r="X49" s="150"/>
      <c r="Y49" s="118"/>
      <c r="Z49" s="138"/>
      <c r="AA49" s="139">
        <v>1</v>
      </c>
    </row>
    <row r="50" spans="1:27" ht="30" x14ac:dyDescent="0.25">
      <c r="A50" s="57">
        <v>0</v>
      </c>
      <c r="B50" s="108" t="s">
        <v>238</v>
      </c>
      <c r="C50" s="135" t="s">
        <v>239</v>
      </c>
      <c r="D50" s="110" t="s">
        <v>248</v>
      </c>
      <c r="E50" s="114" t="s">
        <v>341</v>
      </c>
      <c r="F50" s="112" t="s">
        <v>357</v>
      </c>
      <c r="G50" s="112" t="s">
        <v>358</v>
      </c>
      <c r="H50" s="112" t="s">
        <v>241</v>
      </c>
      <c r="I50" s="169">
        <v>2.75</v>
      </c>
      <c r="J50" s="109" t="s">
        <v>239</v>
      </c>
      <c r="K50" s="109">
        <v>0</v>
      </c>
      <c r="L50" s="109">
        <v>0</v>
      </c>
      <c r="M50" s="136">
        <v>2</v>
      </c>
      <c r="N50" s="109">
        <v>0</v>
      </c>
      <c r="O50" s="109">
        <v>0</v>
      </c>
      <c r="P50" s="136">
        <v>2</v>
      </c>
      <c r="Q50" s="109">
        <v>0</v>
      </c>
      <c r="R50" s="109">
        <v>0</v>
      </c>
      <c r="S50" s="136">
        <v>2</v>
      </c>
      <c r="T50" s="109">
        <v>0</v>
      </c>
      <c r="U50" s="109">
        <v>0</v>
      </c>
      <c r="V50" s="144">
        <v>4.0000000000000001E-3</v>
      </c>
      <c r="W50" s="112"/>
      <c r="X50" s="150"/>
      <c r="Y50" s="118"/>
      <c r="Z50" s="138"/>
      <c r="AA50" s="139">
        <v>1</v>
      </c>
    </row>
    <row r="51" spans="1:27" x14ac:dyDescent="0.25">
      <c r="A51" s="57">
        <v>0</v>
      </c>
      <c r="B51" s="108" t="s">
        <v>238</v>
      </c>
      <c r="C51" s="135" t="s">
        <v>244</v>
      </c>
      <c r="D51" s="110" t="s">
        <v>245</v>
      </c>
      <c r="E51" s="114" t="s">
        <v>314</v>
      </c>
      <c r="F51" s="112" t="s">
        <v>359</v>
      </c>
      <c r="G51" s="112" t="s">
        <v>360</v>
      </c>
      <c r="H51" s="112" t="s">
        <v>241</v>
      </c>
      <c r="I51" s="169">
        <v>0.83330000000000004</v>
      </c>
      <c r="J51" s="109" t="s">
        <v>244</v>
      </c>
      <c r="K51" s="109">
        <v>0</v>
      </c>
      <c r="L51" s="109">
        <v>0</v>
      </c>
      <c r="M51" s="136">
        <v>1</v>
      </c>
      <c r="N51" s="109">
        <v>0</v>
      </c>
      <c r="O51" s="109">
        <v>0</v>
      </c>
      <c r="P51" s="136">
        <v>1</v>
      </c>
      <c r="Q51" s="109">
        <v>0</v>
      </c>
      <c r="R51" s="109">
        <v>0</v>
      </c>
      <c r="S51" s="136">
        <v>0</v>
      </c>
      <c r="T51" s="109">
        <v>1</v>
      </c>
      <c r="U51" s="109">
        <v>0</v>
      </c>
      <c r="V51" s="116">
        <v>0</v>
      </c>
      <c r="W51" s="112"/>
      <c r="X51" s="112"/>
      <c r="Y51" s="118"/>
      <c r="Z51" s="138"/>
      <c r="AA51" s="139">
        <v>1</v>
      </c>
    </row>
    <row r="52" spans="1:27" x14ac:dyDescent="0.25">
      <c r="A52" s="56">
        <v>0</v>
      </c>
      <c r="B52" s="108" t="s">
        <v>238</v>
      </c>
      <c r="C52" s="135" t="s">
        <v>244</v>
      </c>
      <c r="D52" s="110" t="s">
        <v>252</v>
      </c>
      <c r="E52" s="114" t="s">
        <v>314</v>
      </c>
      <c r="F52" s="112" t="s">
        <v>361</v>
      </c>
      <c r="G52" s="112" t="s">
        <v>362</v>
      </c>
      <c r="H52" s="112" t="s">
        <v>241</v>
      </c>
      <c r="I52" s="169">
        <v>2.1166</v>
      </c>
      <c r="J52" s="109" t="s">
        <v>244</v>
      </c>
      <c r="K52" s="109">
        <v>0</v>
      </c>
      <c r="L52" s="109">
        <v>0</v>
      </c>
      <c r="M52" s="136">
        <v>1</v>
      </c>
      <c r="N52" s="109">
        <v>0</v>
      </c>
      <c r="O52" s="109">
        <v>0</v>
      </c>
      <c r="P52" s="136">
        <v>1</v>
      </c>
      <c r="Q52" s="109">
        <v>0</v>
      </c>
      <c r="R52" s="109">
        <v>0</v>
      </c>
      <c r="S52" s="136">
        <v>0</v>
      </c>
      <c r="T52" s="109">
        <v>1</v>
      </c>
      <c r="U52" s="109">
        <v>0</v>
      </c>
      <c r="V52" s="116">
        <v>0</v>
      </c>
      <c r="W52" s="112"/>
      <c r="X52" s="112"/>
      <c r="Y52" s="118"/>
      <c r="Z52" s="138"/>
      <c r="AA52" s="139">
        <v>1</v>
      </c>
    </row>
    <row r="53" spans="1:27" x14ac:dyDescent="0.25">
      <c r="A53" s="57">
        <v>0</v>
      </c>
      <c r="B53" s="108" t="s">
        <v>238</v>
      </c>
      <c r="C53" s="135" t="s">
        <v>243</v>
      </c>
      <c r="D53" s="110" t="s">
        <v>363</v>
      </c>
      <c r="E53" s="114" t="s">
        <v>314</v>
      </c>
      <c r="F53" s="112" t="s">
        <v>364</v>
      </c>
      <c r="G53" s="112" t="s">
        <v>365</v>
      </c>
      <c r="H53" s="112" t="s">
        <v>241</v>
      </c>
      <c r="I53" s="169">
        <v>0.5</v>
      </c>
      <c r="J53" s="109" t="s">
        <v>243</v>
      </c>
      <c r="K53" s="109">
        <v>0</v>
      </c>
      <c r="L53" s="109">
        <v>0</v>
      </c>
      <c r="M53" s="136">
        <v>1</v>
      </c>
      <c r="N53" s="109">
        <v>0</v>
      </c>
      <c r="O53" s="109">
        <v>0</v>
      </c>
      <c r="P53" s="136">
        <v>1</v>
      </c>
      <c r="Q53" s="109">
        <v>0</v>
      </c>
      <c r="R53" s="109">
        <v>0</v>
      </c>
      <c r="S53" s="136">
        <v>0</v>
      </c>
      <c r="T53" s="109">
        <v>1</v>
      </c>
      <c r="U53" s="109">
        <v>0</v>
      </c>
      <c r="V53" s="144">
        <v>1E-3</v>
      </c>
      <c r="W53" s="112"/>
      <c r="X53" s="150"/>
      <c r="Y53" s="118"/>
      <c r="Z53" s="138"/>
      <c r="AA53" s="139">
        <v>1</v>
      </c>
    </row>
    <row r="54" spans="1:27" x14ac:dyDescent="0.25">
      <c r="A54" s="57">
        <v>0</v>
      </c>
      <c r="B54" s="108" t="s">
        <v>238</v>
      </c>
      <c r="C54" s="135" t="s">
        <v>243</v>
      </c>
      <c r="D54" s="110" t="s">
        <v>245</v>
      </c>
      <c r="E54" s="114" t="s">
        <v>314</v>
      </c>
      <c r="F54" s="112" t="s">
        <v>366</v>
      </c>
      <c r="G54" s="112" t="s">
        <v>367</v>
      </c>
      <c r="H54" s="112" t="s">
        <v>241</v>
      </c>
      <c r="I54" s="169">
        <v>0.75</v>
      </c>
      <c r="J54" s="109" t="s">
        <v>243</v>
      </c>
      <c r="K54" s="109">
        <v>0</v>
      </c>
      <c r="L54" s="109">
        <v>0</v>
      </c>
      <c r="M54" s="136">
        <v>1</v>
      </c>
      <c r="N54" s="109">
        <v>0</v>
      </c>
      <c r="O54" s="109">
        <v>0</v>
      </c>
      <c r="P54" s="136">
        <v>1</v>
      </c>
      <c r="Q54" s="109">
        <v>0</v>
      </c>
      <c r="R54" s="109">
        <v>0</v>
      </c>
      <c r="S54" s="136">
        <v>0</v>
      </c>
      <c r="T54" s="109">
        <v>1</v>
      </c>
      <c r="U54" s="109">
        <v>0</v>
      </c>
      <c r="V54" s="144">
        <v>1E-3</v>
      </c>
      <c r="W54" s="112"/>
      <c r="X54" s="150"/>
      <c r="Y54" s="118"/>
      <c r="Z54" s="138"/>
      <c r="AA54" s="139">
        <v>1</v>
      </c>
    </row>
    <row r="55" spans="1:27" s="35" customFormat="1" ht="23.25" customHeight="1" x14ac:dyDescent="0.25">
      <c r="A55" s="56">
        <v>0</v>
      </c>
      <c r="B55" s="108" t="s">
        <v>238</v>
      </c>
      <c r="C55" s="135" t="s">
        <v>244</v>
      </c>
      <c r="D55" s="110" t="s">
        <v>248</v>
      </c>
      <c r="E55" s="114" t="s">
        <v>314</v>
      </c>
      <c r="F55" s="112" t="s">
        <v>368</v>
      </c>
      <c r="G55" s="112" t="s">
        <v>369</v>
      </c>
      <c r="H55" s="112" t="s">
        <v>241</v>
      </c>
      <c r="I55" s="169">
        <v>1.4166000000000001</v>
      </c>
      <c r="J55" s="109" t="s">
        <v>244</v>
      </c>
      <c r="K55" s="109">
        <v>0</v>
      </c>
      <c r="L55" s="109">
        <v>0</v>
      </c>
      <c r="M55" s="136">
        <v>1</v>
      </c>
      <c r="N55" s="109">
        <v>0</v>
      </c>
      <c r="O55" s="109">
        <v>0</v>
      </c>
      <c r="P55" s="136">
        <v>1</v>
      </c>
      <c r="Q55" s="109">
        <v>0</v>
      </c>
      <c r="R55" s="109">
        <v>0</v>
      </c>
      <c r="S55" s="136">
        <v>0</v>
      </c>
      <c r="T55" s="109">
        <v>1</v>
      </c>
      <c r="U55" s="109">
        <v>0</v>
      </c>
      <c r="V55" s="116">
        <v>0</v>
      </c>
      <c r="W55" s="112"/>
      <c r="X55" s="112"/>
      <c r="Y55" s="118"/>
      <c r="Z55" s="138"/>
      <c r="AA55" s="139">
        <v>1</v>
      </c>
    </row>
    <row r="56" spans="1:27" s="35" customFormat="1" ht="23.25" customHeight="1" x14ac:dyDescent="0.25">
      <c r="A56" s="57">
        <v>0</v>
      </c>
      <c r="B56" s="108" t="s">
        <v>238</v>
      </c>
      <c r="C56" s="135" t="s">
        <v>243</v>
      </c>
      <c r="D56" s="110" t="s">
        <v>252</v>
      </c>
      <c r="E56" s="114" t="s">
        <v>341</v>
      </c>
      <c r="F56" s="112" t="s">
        <v>370</v>
      </c>
      <c r="G56" s="112" t="s">
        <v>371</v>
      </c>
      <c r="H56" s="112" t="s">
        <v>372</v>
      </c>
      <c r="I56" s="169">
        <v>1.75</v>
      </c>
      <c r="J56" s="148" t="s">
        <v>243</v>
      </c>
      <c r="K56" s="109">
        <v>0</v>
      </c>
      <c r="L56" s="109">
        <v>0</v>
      </c>
      <c r="M56" s="136">
        <v>1</v>
      </c>
      <c r="N56" s="109">
        <v>0</v>
      </c>
      <c r="O56" s="109">
        <v>0</v>
      </c>
      <c r="P56" s="136">
        <v>0</v>
      </c>
      <c r="Q56" s="109">
        <v>0</v>
      </c>
      <c r="R56" s="109">
        <v>0</v>
      </c>
      <c r="S56" s="136">
        <v>0</v>
      </c>
      <c r="T56" s="109">
        <v>0</v>
      </c>
      <c r="U56" s="109">
        <v>1</v>
      </c>
      <c r="V56" s="144">
        <v>0</v>
      </c>
      <c r="W56" s="112"/>
      <c r="X56" s="150" t="s">
        <v>373</v>
      </c>
      <c r="Y56" s="118" t="s">
        <v>250</v>
      </c>
      <c r="Z56" s="138" t="s">
        <v>251</v>
      </c>
      <c r="AA56" s="139">
        <v>0</v>
      </c>
    </row>
    <row r="58" spans="1:27" ht="50.25" customHeight="1" x14ac:dyDescent="0.25"/>
    <row r="59" spans="1:27" x14ac:dyDescent="0.25">
      <c r="A59" s="375" t="s">
        <v>184</v>
      </c>
      <c r="B59" s="233"/>
      <c r="C59" s="233"/>
      <c r="D59" s="233"/>
      <c r="E59" s="233"/>
      <c r="I59" s="375" t="s">
        <v>168</v>
      </c>
      <c r="J59" s="233"/>
      <c r="K59" s="233"/>
      <c r="L59" s="233"/>
      <c r="M59" s="233"/>
      <c r="N59" s="233"/>
      <c r="O59" s="233"/>
      <c r="U59" s="375"/>
      <c r="V59" s="233"/>
      <c r="W59" s="233"/>
      <c r="X59" s="233"/>
      <c r="Y59" s="233"/>
      <c r="Z59" s="233"/>
    </row>
    <row r="60" spans="1:27" x14ac:dyDescent="0.25">
      <c r="A60" s="336" t="s">
        <v>15</v>
      </c>
      <c r="B60" s="306"/>
      <c r="C60" s="306"/>
      <c r="D60" s="306"/>
      <c r="E60" s="306"/>
      <c r="I60" s="336" t="s">
        <v>196</v>
      </c>
      <c r="J60" s="306"/>
      <c r="K60" s="306"/>
      <c r="L60" s="306"/>
      <c r="M60" s="306"/>
      <c r="N60" s="306"/>
      <c r="O60" s="306"/>
      <c r="U60" s="336" t="s">
        <v>197</v>
      </c>
      <c r="V60" s="306"/>
      <c r="W60" s="306"/>
      <c r="X60" s="306"/>
      <c r="Y60" s="306"/>
      <c r="Z60" s="306"/>
    </row>
  </sheetData>
  <autoFilter ref="A10:AB56"/>
  <mergeCells count="35">
    <mergeCell ref="A60:E60"/>
    <mergeCell ref="I59:O59"/>
    <mergeCell ref="I60:O60"/>
    <mergeCell ref="U59:Z59"/>
    <mergeCell ref="U60:Z60"/>
    <mergeCell ref="A59:E5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2"/>
  <sheetViews>
    <sheetView tabSelected="1" zoomScale="85" zoomScaleNormal="85" workbookViewId="0">
      <selection activeCell="D14" sqref="D14"/>
    </sheetView>
  </sheetViews>
  <sheetFormatPr defaultRowHeight="15" x14ac:dyDescent="0.25"/>
  <cols>
    <col min="1" max="1" width="5.28515625" style="72" customWidth="1"/>
    <col min="2" max="2" width="7.7109375" style="72" customWidth="1"/>
    <col min="3" max="3" width="68.28515625" style="72" customWidth="1"/>
    <col min="4" max="4" width="43" style="72" customWidth="1"/>
    <col min="5" max="5" width="9.140625" style="72" customWidth="1"/>
    <col min="6" max="16384" width="9.140625" style="72"/>
  </cols>
  <sheetData>
    <row r="1" spans="1:4" x14ac:dyDescent="0.25">
      <c r="A1" s="71"/>
    </row>
    <row r="2" spans="1:4" ht="44.25" customHeight="1" x14ac:dyDescent="0.25">
      <c r="B2" s="376" t="s">
        <v>374</v>
      </c>
      <c r="C2" s="376"/>
      <c r="D2" s="377"/>
    </row>
    <row r="3" spans="1:4" ht="17.25" customHeight="1" thickBot="1" x14ac:dyDescent="0.3">
      <c r="B3" s="378" t="s">
        <v>185</v>
      </c>
      <c r="C3" s="379"/>
      <c r="D3" s="73"/>
    </row>
    <row r="4" spans="1:4" x14ac:dyDescent="0.25">
      <c r="B4" s="380" t="s">
        <v>375</v>
      </c>
      <c r="C4" s="380"/>
      <c r="D4" s="71"/>
    </row>
    <row r="5" spans="1:4" ht="17.25" customHeight="1" thickBot="1" x14ac:dyDescent="0.3">
      <c r="B5" s="74" t="s">
        <v>376</v>
      </c>
      <c r="C5" s="75">
        <v>2018</v>
      </c>
      <c r="D5" s="72" t="s">
        <v>377</v>
      </c>
    </row>
    <row r="6" spans="1:4" ht="15" customHeight="1" thickBot="1" x14ac:dyDescent="0.3">
      <c r="B6" s="74"/>
      <c r="C6" s="74"/>
      <c r="D6" s="71"/>
    </row>
    <row r="7" spans="1:4" ht="17.25" customHeight="1" thickBot="1" x14ac:dyDescent="0.3">
      <c r="B7" s="76" t="s">
        <v>378</v>
      </c>
      <c r="C7" s="77" t="s">
        <v>379</v>
      </c>
      <c r="D7" s="78" t="s">
        <v>195</v>
      </c>
    </row>
    <row r="8" spans="1:4" ht="68.25" customHeight="1" thickBot="1" x14ac:dyDescent="0.3">
      <c r="B8" s="76">
        <v>1</v>
      </c>
      <c r="C8" s="76" t="s">
        <v>380</v>
      </c>
      <c r="D8" s="79">
        <v>2646</v>
      </c>
    </row>
    <row r="9" spans="1:4" ht="17.25" customHeight="1" thickBot="1" x14ac:dyDescent="0.3">
      <c r="B9" s="80" t="s">
        <v>124</v>
      </c>
      <c r="C9" s="76" t="s">
        <v>381</v>
      </c>
      <c r="D9" s="79">
        <v>0</v>
      </c>
    </row>
    <row r="10" spans="1:4" ht="17.25" customHeight="1" thickBot="1" x14ac:dyDescent="0.3">
      <c r="B10" s="76" t="s">
        <v>382</v>
      </c>
      <c r="C10" s="76" t="s">
        <v>383</v>
      </c>
      <c r="D10" s="79">
        <v>0</v>
      </c>
    </row>
    <row r="11" spans="1:4" ht="17.25" customHeight="1" thickBot="1" x14ac:dyDescent="0.3">
      <c r="B11" s="76" t="s">
        <v>384</v>
      </c>
      <c r="C11" s="76" t="s">
        <v>385</v>
      </c>
      <c r="D11" s="79">
        <v>57</v>
      </c>
    </row>
    <row r="12" spans="1:4" ht="20.25" customHeight="1" thickBot="1" x14ac:dyDescent="0.3">
      <c r="B12" s="76" t="s">
        <v>386</v>
      </c>
      <c r="C12" s="76" t="s">
        <v>387</v>
      </c>
      <c r="D12" s="79">
        <v>2589</v>
      </c>
    </row>
    <row r="13" spans="1:4" ht="41.25" customHeight="1" thickBot="1" x14ac:dyDescent="0.3">
      <c r="B13" s="76">
        <v>2</v>
      </c>
      <c r="C13" s="76" t="s">
        <v>388</v>
      </c>
      <c r="D13" s="79">
        <v>2.0299999999999999E-2</v>
      </c>
    </row>
    <row r="14" spans="1:4" ht="33" customHeight="1" thickBot="1" x14ac:dyDescent="0.3">
      <c r="B14" s="76">
        <v>3</v>
      </c>
      <c r="C14" s="76" t="s">
        <v>389</v>
      </c>
      <c r="D14" s="79">
        <v>1.9E-3</v>
      </c>
    </row>
    <row r="15" spans="1:4" ht="46.5" customHeight="1" thickBot="1" x14ac:dyDescent="0.3">
      <c r="B15" s="76">
        <v>4</v>
      </c>
      <c r="C15" s="76" t="s">
        <v>390</v>
      </c>
      <c r="D15" s="79">
        <v>2.1329999999999998E-2</v>
      </c>
    </row>
    <row r="16" spans="1:4" ht="69" customHeight="1" thickBot="1" x14ac:dyDescent="0.3">
      <c r="B16" s="76">
        <v>5</v>
      </c>
      <c r="C16" s="76" t="s">
        <v>391</v>
      </c>
      <c r="D16" s="79">
        <v>2.1160000000000002E-2</v>
      </c>
    </row>
    <row r="17" spans="2:6" ht="36.75" customHeight="1" x14ac:dyDescent="0.25"/>
    <row r="18" spans="2:6" ht="18" customHeight="1" x14ac:dyDescent="0.25">
      <c r="B18" s="81"/>
      <c r="C18" s="82" t="s">
        <v>404</v>
      </c>
      <c r="D18" s="83"/>
    </row>
    <row r="19" spans="2:6" ht="18" customHeight="1" x14ac:dyDescent="0.25">
      <c r="B19" s="81"/>
      <c r="C19" s="84" t="s">
        <v>398</v>
      </c>
      <c r="D19" s="85" t="s">
        <v>197</v>
      </c>
    </row>
    <row r="20" spans="2:6" ht="18" customHeight="1" x14ac:dyDescent="0.25">
      <c r="B20" s="81"/>
      <c r="C20" s="81"/>
    </row>
    <row r="21" spans="2:6" ht="42" customHeight="1" x14ac:dyDescent="0.25"/>
    <row r="22" spans="2:6" ht="17.25" hidden="1" customHeight="1" x14ac:dyDescent="0.25">
      <c r="B22" s="81"/>
      <c r="C22" s="81"/>
    </row>
    <row r="23" spans="2:6" ht="17.25" hidden="1" customHeight="1" x14ac:dyDescent="0.25">
      <c r="B23" s="81"/>
      <c r="C23" s="81"/>
    </row>
    <row r="24" spans="2:6" ht="17.25" hidden="1" customHeight="1" x14ac:dyDescent="0.25">
      <c r="B24" s="81"/>
      <c r="C24" s="81"/>
    </row>
    <row r="25" spans="2:6" hidden="1" x14ac:dyDescent="0.25">
      <c r="B25" s="81"/>
      <c r="C25" s="81"/>
    </row>
    <row r="26" spans="2:6" ht="43.5" customHeight="1" x14ac:dyDescent="0.25">
      <c r="F26" s="72" t="s">
        <v>205</v>
      </c>
    </row>
    <row r="27" spans="2:6" x14ac:dyDescent="0.25">
      <c r="B27" s="81"/>
      <c r="C27" s="81"/>
    </row>
    <row r="28" spans="2:6" x14ac:dyDescent="0.25">
      <c r="B28" s="81"/>
      <c r="C28" s="81"/>
    </row>
    <row r="29" spans="2:6" ht="20.25" customHeight="1" x14ac:dyDescent="0.25">
      <c r="B29" s="81"/>
      <c r="C29" s="81"/>
    </row>
    <row r="30" spans="2:6" x14ac:dyDescent="0.25">
      <c r="B30" s="74"/>
      <c r="C30" s="74"/>
    </row>
    <row r="31" spans="2:6" x14ac:dyDescent="0.25">
      <c r="B31" s="74"/>
      <c r="C31" s="74"/>
    </row>
    <row r="32" spans="2:6" x14ac:dyDescent="0.25">
      <c r="B32" s="74"/>
      <c r="C32" s="74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2:D2"/>
    <mergeCell ref="B3:C3"/>
    <mergeCell ref="B4:C4"/>
  </mergeCells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C14"/>
  <sheetViews>
    <sheetView view="pageBreakPreview" zoomScaleNormal="100" zoomScaleSheetLayoutView="100" workbookViewId="0">
      <selection activeCell="CV7" sqref="CV7:DW10"/>
    </sheetView>
  </sheetViews>
  <sheetFormatPr defaultColWidth="0.85546875" defaultRowHeight="15" x14ac:dyDescent="0.25"/>
  <cols>
    <col min="1" max="132" width="0.85546875" style="3"/>
    <col min="133" max="133" width="2" style="3" bestFit="1" customWidth="1"/>
    <col min="134" max="134" width="12.28515625" style="3" customWidth="1"/>
    <col min="135" max="16384" width="0.85546875" style="3"/>
  </cols>
  <sheetData>
    <row r="1" spans="1:133" s="70" customFormat="1" x14ac:dyDescent="0.25">
      <c r="DX1" s="1"/>
    </row>
    <row r="2" spans="1:133" s="70" customFormat="1" x14ac:dyDescent="0.25">
      <c r="DX2" s="1"/>
    </row>
    <row r="3" spans="1:133" s="70" customFormat="1" x14ac:dyDescent="0.25">
      <c r="A3" s="189" t="s">
        <v>19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</row>
    <row r="4" spans="1:133" s="70" customForma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AA4" s="177" t="s">
        <v>185</v>
      </c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</row>
    <row r="5" spans="1:133" s="70" customFormat="1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AA5" s="196" t="s">
        <v>20</v>
      </c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</row>
    <row r="6" spans="1:133" s="70" customFormat="1" ht="13.5" customHeight="1" x14ac:dyDescent="0.25"/>
    <row r="7" spans="1:133" s="70" customFormat="1" x14ac:dyDescent="0.25">
      <c r="A7" s="4"/>
      <c r="B7" s="5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199" t="s">
        <v>258</v>
      </c>
      <c r="AO7" s="199"/>
      <c r="AP7" s="199"/>
      <c r="AQ7" s="199"/>
      <c r="AR7" s="199"/>
      <c r="AS7" s="199"/>
      <c r="AT7" s="199"/>
      <c r="AU7" s="199"/>
      <c r="AV7" s="5" t="s">
        <v>22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6"/>
      <c r="CU7" s="7"/>
      <c r="CV7" s="181">
        <v>2646</v>
      </c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8"/>
    </row>
    <row r="8" spans="1:133" s="70" customFormat="1" x14ac:dyDescent="0.25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10"/>
      <c r="CU8" s="11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2"/>
    </row>
    <row r="9" spans="1:133" s="70" customFormat="1" ht="16.5" x14ac:dyDescent="0.25">
      <c r="A9" s="13"/>
      <c r="B9" s="14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6"/>
      <c r="CU9" s="13"/>
      <c r="CV9" s="197">
        <v>10.748999999999999</v>
      </c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6"/>
    </row>
    <row r="10" spans="1:133" s="70" customFormat="1" ht="16.5" x14ac:dyDescent="0.25">
      <c r="A10" s="13"/>
      <c r="B10" s="14" t="s">
        <v>24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6"/>
      <c r="CU10" s="13"/>
      <c r="CV10" s="198">
        <v>4.0623582766439901E-3</v>
      </c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6"/>
      <c r="EC10" s="70">
        <v>8.2658761828753854E-2</v>
      </c>
    </row>
    <row r="12" spans="1:133" x14ac:dyDescent="0.25">
      <c r="A12" s="177" t="str">
        <f>'Форма 1.1'!L32</f>
        <v>Директор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D12" s="177" t="str">
        <f>'Форма 1.1'!BX32</f>
        <v>А.В. Меньшаков</v>
      </c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</row>
    <row r="13" spans="1:133" x14ac:dyDescent="0.25">
      <c r="A13" s="171" t="s">
        <v>15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D13" s="171" t="s">
        <v>16</v>
      </c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C13" s="171" t="s">
        <v>17</v>
      </c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</row>
    <row r="14" spans="1:133" ht="3" customHeight="1" x14ac:dyDescent="0.25"/>
  </sheetData>
  <mergeCells count="13">
    <mergeCell ref="A3:DX3"/>
    <mergeCell ref="AA4:CX4"/>
    <mergeCell ref="AA5:CX5"/>
    <mergeCell ref="AN7:AU7"/>
    <mergeCell ref="CV7:DW8"/>
    <mergeCell ref="A13:BB13"/>
    <mergeCell ref="BD13:DA13"/>
    <mergeCell ref="DC13:DX13"/>
    <mergeCell ref="CV9:DW9"/>
    <mergeCell ref="CV10:DW10"/>
    <mergeCell ref="A12:BB12"/>
    <mergeCell ref="BD12:DA12"/>
    <mergeCell ref="DC12:DX12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E20"/>
  <sheetViews>
    <sheetView view="pageBreakPreview" zoomScale="85" zoomScaleNormal="100" zoomScaleSheetLayoutView="85" workbookViewId="0">
      <selection activeCell="CI10" sqref="CI10:FE16"/>
    </sheetView>
  </sheetViews>
  <sheetFormatPr defaultColWidth="0.85546875" defaultRowHeight="15" x14ac:dyDescent="0.25"/>
  <cols>
    <col min="1" max="146" width="0.85546875" style="3"/>
    <col min="147" max="147" width="0.85546875" style="3" customWidth="1"/>
    <col min="148" max="16384" width="0.85546875" style="3"/>
  </cols>
  <sheetData>
    <row r="1" spans="1:161" s="70" customFormat="1" ht="14.25" customHeight="1" x14ac:dyDescent="0.25"/>
    <row r="2" spans="1:161" s="70" customFormat="1" ht="65.25" customHeight="1" x14ac:dyDescent="0.25">
      <c r="A2" s="227" t="s">
        <v>186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</row>
    <row r="3" spans="1:161" s="70" customFormat="1" ht="6" customHeight="1" x14ac:dyDescent="0.25">
      <c r="CP3" s="31"/>
    </row>
    <row r="4" spans="1:161" s="18" customFormat="1" ht="16.5" customHeight="1" x14ac:dyDescent="0.25">
      <c r="K4" s="228" t="s">
        <v>185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6"/>
    </row>
    <row r="5" spans="1:161" s="86" customFormat="1" ht="13.5" customHeight="1" x14ac:dyDescent="0.2">
      <c r="K5" s="229" t="s">
        <v>20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87"/>
    </row>
    <row r="6" spans="1:161" s="70" customFormat="1" ht="13.5" customHeight="1" x14ac:dyDescent="0.25">
      <c r="FE6" s="1"/>
    </row>
    <row r="7" spans="1:161" s="70" customFormat="1" ht="45.75" customHeight="1" x14ac:dyDescent="0.25">
      <c r="A7" s="193" t="s">
        <v>169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5"/>
      <c r="AB7" s="193" t="s">
        <v>187</v>
      </c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5"/>
      <c r="BF7" s="230" t="s">
        <v>188</v>
      </c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1"/>
      <c r="CI7" s="232" t="s">
        <v>189</v>
      </c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1"/>
    </row>
    <row r="8" spans="1:161" s="70" customFormat="1" ht="20.25" customHeight="1" x14ac:dyDescent="0.25">
      <c r="A8" s="4"/>
      <c r="B8" s="207" t="s">
        <v>24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8"/>
      <c r="AB8" s="68"/>
      <c r="AC8" s="207" t="s">
        <v>198</v>
      </c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8"/>
      <c r="BF8" s="68"/>
      <c r="BG8" s="207" t="s">
        <v>199</v>
      </c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8"/>
      <c r="CI8" s="4"/>
      <c r="CJ8" s="5"/>
      <c r="CK8" s="199" t="s">
        <v>206</v>
      </c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5"/>
      <c r="CW8" s="6"/>
      <c r="CX8" s="4"/>
      <c r="CY8" s="5"/>
      <c r="CZ8" s="202">
        <f>CK8+1</f>
        <v>2018</v>
      </c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5"/>
      <c r="DL8" s="6"/>
      <c r="DM8" s="4"/>
      <c r="DN8" s="5"/>
      <c r="DO8" s="202">
        <f>CZ8+1</f>
        <v>2019</v>
      </c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5"/>
      <c r="EA8" s="6"/>
      <c r="EB8" s="4"/>
      <c r="EC8" s="5"/>
      <c r="ED8" s="202">
        <f>DO8+1</f>
        <v>2020</v>
      </c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5"/>
      <c r="EP8" s="6"/>
      <c r="EQ8" s="4"/>
      <c r="ER8" s="5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5"/>
      <c r="FE8" s="6"/>
    </row>
    <row r="9" spans="1:161" s="70" customFormat="1" ht="53.25" customHeight="1" x14ac:dyDescent="0.25">
      <c r="A9" s="6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/>
      <c r="AB9" s="32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32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10"/>
      <c r="CI9" s="9"/>
      <c r="CJ9" s="2"/>
      <c r="CK9" s="2"/>
      <c r="CL9" s="15"/>
      <c r="CM9" s="15"/>
      <c r="CN9" s="15"/>
      <c r="CO9" s="15"/>
      <c r="CP9" s="88" t="s">
        <v>25</v>
      </c>
      <c r="CQ9" s="2"/>
      <c r="CR9" s="2"/>
      <c r="CS9" s="2"/>
      <c r="CT9" s="2"/>
      <c r="CU9" s="2"/>
      <c r="CV9" s="2"/>
      <c r="CW9" s="10"/>
      <c r="CX9" s="9"/>
      <c r="CY9" s="2"/>
      <c r="CZ9" s="2"/>
      <c r="DA9" s="15"/>
      <c r="DB9" s="15"/>
      <c r="DC9" s="15"/>
      <c r="DD9" s="15"/>
      <c r="DE9" s="88" t="s">
        <v>25</v>
      </c>
      <c r="DF9" s="2"/>
      <c r="DG9" s="2"/>
      <c r="DH9" s="2"/>
      <c r="DI9" s="2"/>
      <c r="DJ9" s="2"/>
      <c r="DK9" s="2"/>
      <c r="DL9" s="10"/>
      <c r="DM9" s="9"/>
      <c r="DN9" s="2"/>
      <c r="DO9" s="2"/>
      <c r="DP9" s="15"/>
      <c r="DQ9" s="15"/>
      <c r="DR9" s="15"/>
      <c r="DS9" s="15"/>
      <c r="DT9" s="88" t="s">
        <v>25</v>
      </c>
      <c r="DU9" s="2"/>
      <c r="DV9" s="2"/>
      <c r="DW9" s="2"/>
      <c r="DX9" s="2"/>
      <c r="DY9" s="2"/>
      <c r="DZ9" s="2"/>
      <c r="EA9" s="10"/>
      <c r="EB9" s="9"/>
      <c r="EC9" s="2"/>
      <c r="ED9" s="2"/>
      <c r="EE9" s="15"/>
      <c r="EF9" s="15"/>
      <c r="EG9" s="15"/>
      <c r="EH9" s="15"/>
      <c r="EI9" s="88" t="s">
        <v>25</v>
      </c>
      <c r="EJ9" s="2"/>
      <c r="EK9" s="2"/>
      <c r="EL9" s="2"/>
      <c r="EM9" s="2"/>
      <c r="EN9" s="2"/>
      <c r="EO9" s="2"/>
      <c r="EP9" s="10"/>
      <c r="EQ9" s="9"/>
      <c r="ER9" s="2"/>
      <c r="ES9" s="2"/>
      <c r="ET9" s="15"/>
      <c r="EU9" s="15"/>
      <c r="EV9" s="15"/>
      <c r="EW9" s="15"/>
      <c r="EX9" s="88" t="s">
        <v>25</v>
      </c>
      <c r="EY9" s="2"/>
      <c r="EZ9" s="2"/>
      <c r="FA9" s="2"/>
      <c r="FB9" s="2"/>
      <c r="FC9" s="2"/>
      <c r="FD9" s="2"/>
      <c r="FE9" s="10"/>
    </row>
    <row r="10" spans="1:161" s="70" customFormat="1" ht="159.75" customHeight="1" x14ac:dyDescent="0.25">
      <c r="A10" s="9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5"/>
      <c r="AB10" s="32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10"/>
      <c r="BF10" s="32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10"/>
      <c r="CI10" s="225">
        <v>0.32990000000000003</v>
      </c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226"/>
      <c r="CX10" s="225">
        <v>0.32490000000000002</v>
      </c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226"/>
      <c r="DM10" s="225">
        <v>0.3201</v>
      </c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226"/>
      <c r="EB10" s="225">
        <v>0.31530000000000002</v>
      </c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226"/>
      <c r="EQ10" s="225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226"/>
    </row>
    <row r="11" spans="1:161" s="70" customFormat="1" ht="16.5" customHeight="1" x14ac:dyDescent="0.25">
      <c r="A11" s="4"/>
      <c r="B11" s="207" t="s">
        <v>190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8"/>
      <c r="AB11" s="216" t="s">
        <v>207</v>
      </c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8"/>
      <c r="BF11" s="216" t="s">
        <v>208</v>
      </c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8"/>
      <c r="CI11" s="4"/>
      <c r="CJ11" s="5"/>
      <c r="CK11" s="199" t="s">
        <v>206</v>
      </c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5"/>
      <c r="CW11" s="6"/>
      <c r="CX11" s="4"/>
      <c r="CY11" s="5"/>
      <c r="CZ11" s="199">
        <v>2018</v>
      </c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5"/>
      <c r="DL11" s="6"/>
      <c r="DM11" s="4"/>
      <c r="DN11" s="5"/>
      <c r="DO11" s="199">
        <v>2019</v>
      </c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5"/>
      <c r="EA11" s="6"/>
      <c r="EB11" s="4"/>
      <c r="EC11" s="5"/>
      <c r="ED11" s="202">
        <v>2020</v>
      </c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5"/>
      <c r="EP11" s="6"/>
      <c r="EQ11" s="4"/>
      <c r="ER11" s="5"/>
      <c r="ES11" s="203">
        <v>0</v>
      </c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5"/>
      <c r="FE11" s="6"/>
    </row>
    <row r="12" spans="1:161" s="70" customFormat="1" ht="16.5" customHeight="1" x14ac:dyDescent="0.25">
      <c r="A12" s="6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10"/>
      <c r="AB12" s="219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219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1"/>
      <c r="CI12" s="9"/>
      <c r="CJ12" s="2"/>
      <c r="CK12" s="2"/>
      <c r="CL12" s="15"/>
      <c r="CM12" s="15"/>
      <c r="CN12" s="15"/>
      <c r="CO12" s="15"/>
      <c r="CP12" s="88" t="s">
        <v>25</v>
      </c>
      <c r="CQ12" s="2"/>
      <c r="CR12" s="2"/>
      <c r="CS12" s="2"/>
      <c r="CT12" s="2"/>
      <c r="CU12" s="2"/>
      <c r="CV12" s="2"/>
      <c r="CW12" s="10"/>
      <c r="CX12" s="9"/>
      <c r="CY12" s="2"/>
      <c r="CZ12" s="2"/>
      <c r="DA12" s="15"/>
      <c r="DB12" s="15"/>
      <c r="DC12" s="15"/>
      <c r="DD12" s="15"/>
      <c r="DE12" s="88" t="s">
        <v>25</v>
      </c>
      <c r="DF12" s="2"/>
      <c r="DG12" s="2"/>
      <c r="DH12" s="2"/>
      <c r="DI12" s="2"/>
      <c r="DJ12" s="2"/>
      <c r="DK12" s="2"/>
      <c r="DL12" s="10"/>
      <c r="DM12" s="9"/>
      <c r="DN12" s="2"/>
      <c r="DO12" s="2"/>
      <c r="DP12" s="15"/>
      <c r="DQ12" s="15"/>
      <c r="DR12" s="15"/>
      <c r="DS12" s="15"/>
      <c r="DT12" s="88" t="s">
        <v>25</v>
      </c>
      <c r="DU12" s="2"/>
      <c r="DV12" s="2"/>
      <c r="DW12" s="2"/>
      <c r="DX12" s="2"/>
      <c r="DY12" s="2"/>
      <c r="DZ12" s="2"/>
      <c r="EA12" s="10"/>
      <c r="EB12" s="9"/>
      <c r="EC12" s="2"/>
      <c r="ED12" s="2"/>
      <c r="EE12" s="15"/>
      <c r="EF12" s="15"/>
      <c r="EG12" s="15"/>
      <c r="EH12" s="15"/>
      <c r="EI12" s="88" t="s">
        <v>25</v>
      </c>
      <c r="EJ12" s="2"/>
      <c r="EK12" s="2"/>
      <c r="EL12" s="2"/>
      <c r="EM12" s="2"/>
      <c r="EN12" s="2"/>
      <c r="EO12" s="2"/>
      <c r="EP12" s="10"/>
      <c r="EQ12" s="9"/>
      <c r="ER12" s="2"/>
      <c r="ES12" s="2"/>
      <c r="ET12" s="15"/>
      <c r="EU12" s="15"/>
      <c r="EV12" s="15"/>
      <c r="EW12" s="15"/>
      <c r="EX12" s="88" t="s">
        <v>25</v>
      </c>
      <c r="EY12" s="2"/>
      <c r="EZ12" s="2"/>
      <c r="FA12" s="2"/>
      <c r="FB12" s="2"/>
      <c r="FC12" s="2"/>
      <c r="FD12" s="2"/>
      <c r="FE12" s="10"/>
    </row>
    <row r="13" spans="1:161" s="70" customFormat="1" ht="60.75" customHeight="1" x14ac:dyDescent="0.25">
      <c r="A13" s="9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5"/>
      <c r="AB13" s="222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4"/>
      <c r="BF13" s="222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4"/>
      <c r="CI13" s="211">
        <v>1</v>
      </c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3"/>
      <c r="CX13" s="211">
        <v>1</v>
      </c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3"/>
      <c r="DM13" s="211">
        <v>1</v>
      </c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3"/>
      <c r="EB13" s="211">
        <v>1</v>
      </c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3"/>
      <c r="EQ13" s="211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3"/>
    </row>
    <row r="14" spans="1:161" s="70" customFormat="1" ht="13.5" customHeight="1" x14ac:dyDescent="0.25">
      <c r="A14" s="4"/>
      <c r="B14" s="207" t="s">
        <v>191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8"/>
      <c r="AB14" s="68"/>
      <c r="AC14" s="207" t="s">
        <v>200</v>
      </c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8"/>
      <c r="BF14" s="68"/>
      <c r="BG14" s="181" t="s">
        <v>201</v>
      </c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2"/>
      <c r="CI14" s="4"/>
      <c r="CJ14" s="5"/>
      <c r="CK14" s="199" t="s">
        <v>206</v>
      </c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5"/>
      <c r="CW14" s="6"/>
      <c r="CX14" s="4"/>
      <c r="CY14" s="5"/>
      <c r="CZ14" s="199">
        <v>2018</v>
      </c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5"/>
      <c r="DL14" s="6"/>
      <c r="DM14" s="4"/>
      <c r="DN14" s="5"/>
      <c r="DO14" s="199">
        <v>2019</v>
      </c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5"/>
      <c r="EA14" s="6"/>
      <c r="EB14" s="4"/>
      <c r="EC14" s="5"/>
      <c r="ED14" s="202">
        <v>2020</v>
      </c>
      <c r="EE14" s="202"/>
      <c r="EF14" s="202"/>
      <c r="EG14" s="202"/>
      <c r="EH14" s="202"/>
      <c r="EI14" s="202"/>
      <c r="EJ14" s="202"/>
      <c r="EK14" s="202"/>
      <c r="EL14" s="202"/>
      <c r="EM14" s="202"/>
      <c r="EN14" s="202"/>
      <c r="EO14" s="5"/>
      <c r="EP14" s="6"/>
      <c r="EQ14" s="4"/>
      <c r="ER14" s="5"/>
      <c r="ES14" s="203">
        <v>0</v>
      </c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5"/>
      <c r="FE14" s="6"/>
    </row>
    <row r="15" spans="1:161" s="70" customFormat="1" x14ac:dyDescent="0.25">
      <c r="A15" s="6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10"/>
      <c r="AB15" s="32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10"/>
      <c r="BF15" s="32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5"/>
      <c r="CI15" s="9"/>
      <c r="CJ15" s="2"/>
      <c r="CK15" s="2"/>
      <c r="CL15" s="15"/>
      <c r="CM15" s="15"/>
      <c r="CN15" s="15"/>
      <c r="CO15" s="15"/>
      <c r="CP15" s="88" t="s">
        <v>25</v>
      </c>
      <c r="CQ15" s="2"/>
      <c r="CR15" s="2"/>
      <c r="CS15" s="2"/>
      <c r="CT15" s="2"/>
      <c r="CU15" s="2"/>
      <c r="CV15" s="2"/>
      <c r="CW15" s="10"/>
      <c r="CX15" s="9"/>
      <c r="CY15" s="2"/>
      <c r="CZ15" s="2"/>
      <c r="DA15" s="15"/>
      <c r="DB15" s="15"/>
      <c r="DC15" s="15"/>
      <c r="DD15" s="15"/>
      <c r="DE15" s="88" t="s">
        <v>25</v>
      </c>
      <c r="DF15" s="2"/>
      <c r="DG15" s="2"/>
      <c r="DH15" s="2"/>
      <c r="DI15" s="2"/>
      <c r="DJ15" s="2"/>
      <c r="DK15" s="2"/>
      <c r="DL15" s="10"/>
      <c r="DM15" s="9"/>
      <c r="DN15" s="2"/>
      <c r="DO15" s="2"/>
      <c r="DP15" s="15"/>
      <c r="DQ15" s="15"/>
      <c r="DR15" s="15"/>
      <c r="DS15" s="15"/>
      <c r="DT15" s="88" t="s">
        <v>25</v>
      </c>
      <c r="DU15" s="2"/>
      <c r="DV15" s="2"/>
      <c r="DW15" s="2"/>
      <c r="DX15" s="2"/>
      <c r="DY15" s="2"/>
      <c r="DZ15" s="2"/>
      <c r="EA15" s="10"/>
      <c r="EB15" s="9"/>
      <c r="EC15" s="2"/>
      <c r="ED15" s="2"/>
      <c r="EE15" s="15"/>
      <c r="EF15" s="15"/>
      <c r="EG15" s="15"/>
      <c r="EH15" s="15"/>
      <c r="EI15" s="88" t="s">
        <v>25</v>
      </c>
      <c r="EJ15" s="2"/>
      <c r="EK15" s="2"/>
      <c r="EL15" s="2"/>
      <c r="EM15" s="2"/>
      <c r="EN15" s="2"/>
      <c r="EO15" s="2"/>
      <c r="EP15" s="10"/>
      <c r="EQ15" s="9"/>
      <c r="ER15" s="2"/>
      <c r="ES15" s="2"/>
      <c r="ET15" s="15"/>
      <c r="EU15" s="15"/>
      <c r="EV15" s="15"/>
      <c r="EW15" s="15"/>
      <c r="EX15" s="88" t="s">
        <v>25</v>
      </c>
      <c r="EY15" s="2"/>
      <c r="EZ15" s="2"/>
      <c r="FA15" s="2"/>
      <c r="FB15" s="2"/>
      <c r="FC15" s="2"/>
      <c r="FD15" s="2"/>
      <c r="FE15" s="10"/>
    </row>
    <row r="16" spans="1:161" s="70" customFormat="1" ht="139.5" customHeight="1" x14ac:dyDescent="0.25">
      <c r="A16" s="6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0"/>
      <c r="AB16" s="32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10"/>
      <c r="BF16" s="32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8"/>
      <c r="CI16" s="204">
        <v>1.01</v>
      </c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6"/>
      <c r="CX16" s="204">
        <v>1.01</v>
      </c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6"/>
      <c r="DM16" s="204">
        <v>1.01</v>
      </c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6"/>
      <c r="EB16" s="204">
        <v>1.01</v>
      </c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6"/>
      <c r="EQ16" s="204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6"/>
    </row>
    <row r="17" spans="1:161" ht="51" customHeight="1" x14ac:dyDescent="0.25">
      <c r="A17" s="13"/>
      <c r="B17" s="200" t="s">
        <v>192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89"/>
    </row>
    <row r="18" spans="1:161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</row>
    <row r="19" spans="1:16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177" t="s">
        <v>184</v>
      </c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70"/>
      <c r="BX19" s="177" t="s">
        <v>168</v>
      </c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59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</row>
    <row r="20" spans="1:161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171" t="s">
        <v>15</v>
      </c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28"/>
      <c r="BX20" s="171" t="s">
        <v>16</v>
      </c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28"/>
      <c r="DY20" s="171" t="s">
        <v>17</v>
      </c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</row>
  </sheetData>
  <mergeCells count="53">
    <mergeCell ref="A2:FE2"/>
    <mergeCell ref="K4:DE4"/>
    <mergeCell ref="K5:DE5"/>
    <mergeCell ref="A7:AA7"/>
    <mergeCell ref="AB7:BE7"/>
    <mergeCell ref="BF7:CH7"/>
    <mergeCell ref="CI7:FE7"/>
    <mergeCell ref="B8:AA10"/>
    <mergeCell ref="AC8:BE10"/>
    <mergeCell ref="BG8:CH10"/>
    <mergeCell ref="CK8:CU8"/>
    <mergeCell ref="CZ8:DJ8"/>
    <mergeCell ref="DO8:DY8"/>
    <mergeCell ref="ED8:EN8"/>
    <mergeCell ref="ES8:FC8"/>
    <mergeCell ref="CI10:CW10"/>
    <mergeCell ref="CX10:DL10"/>
    <mergeCell ref="DM10:EA10"/>
    <mergeCell ref="EB10:EP10"/>
    <mergeCell ref="EQ10:FE10"/>
    <mergeCell ref="B11:AA13"/>
    <mergeCell ref="CK11:CU11"/>
    <mergeCell ref="CZ11:DJ11"/>
    <mergeCell ref="AB11:BE13"/>
    <mergeCell ref="BF11:CH13"/>
    <mergeCell ref="DO11:DY11"/>
    <mergeCell ref="ED11:EN11"/>
    <mergeCell ref="ES11:FC11"/>
    <mergeCell ref="CI13:CW13"/>
    <mergeCell ref="CX13:DL13"/>
    <mergeCell ref="DM13:EA13"/>
    <mergeCell ref="EB13:EP13"/>
    <mergeCell ref="EQ13:FE13"/>
    <mergeCell ref="B14:AA16"/>
    <mergeCell ref="AC14:BE16"/>
    <mergeCell ref="BG14:CH16"/>
    <mergeCell ref="CK14:CU14"/>
    <mergeCell ref="CZ14:DJ14"/>
    <mergeCell ref="DO14:DY14"/>
    <mergeCell ref="ED14:EN14"/>
    <mergeCell ref="ES14:FC14"/>
    <mergeCell ref="CI16:CW16"/>
    <mergeCell ref="CX16:DL16"/>
    <mergeCell ref="DM16:EA16"/>
    <mergeCell ref="EB16:EP16"/>
    <mergeCell ref="EQ16:FE16"/>
    <mergeCell ref="B17:FD17"/>
    <mergeCell ref="L19:BV19"/>
    <mergeCell ref="BX19:DW19"/>
    <mergeCell ref="DY19:ET19"/>
    <mergeCell ref="L20:BV20"/>
    <mergeCell ref="BX20:DW20"/>
    <mergeCell ref="DY20:ET20"/>
  </mergeCells>
  <pageMargins left="0.59055118110236227" right="0.51181102362204722" top="0.78740157480314965" bottom="0.39370078740157483" header="0.19685039370078741" footer="0.19685039370078741"/>
  <pageSetup paperSize="9" scale="6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K59"/>
  <sheetViews>
    <sheetView view="pageBreakPreview" topLeftCell="A18" zoomScaleNormal="100" zoomScaleSheetLayoutView="100" workbookViewId="0">
      <selection activeCell="AT21" sqref="AT21:DD56"/>
    </sheetView>
  </sheetViews>
  <sheetFormatPr defaultColWidth="0.85546875" defaultRowHeight="15" x14ac:dyDescent="0.25"/>
  <cols>
    <col min="1" max="16384" width="0.85546875" style="3"/>
  </cols>
  <sheetData>
    <row r="1" spans="1:115" s="70" customFormat="1" ht="12" customHeight="1" x14ac:dyDescent="0.25">
      <c r="BG1" s="70" t="s">
        <v>170</v>
      </c>
    </row>
    <row r="2" spans="1:115" s="70" customFormat="1" x14ac:dyDescent="0.25">
      <c r="BG2" s="70" t="s">
        <v>1</v>
      </c>
    </row>
    <row r="3" spans="1:115" s="70" customFormat="1" x14ac:dyDescent="0.25">
      <c r="BG3" s="70" t="s">
        <v>2</v>
      </c>
    </row>
    <row r="4" spans="1:115" x14ac:dyDescent="0.25">
      <c r="BG4" s="70" t="s">
        <v>3</v>
      </c>
    </row>
    <row r="5" spans="1:115" x14ac:dyDescent="0.25">
      <c r="BG5" s="70" t="s">
        <v>4</v>
      </c>
    </row>
    <row r="6" spans="1:115" x14ac:dyDescent="0.25">
      <c r="BG6" s="70" t="s">
        <v>5</v>
      </c>
    </row>
    <row r="7" spans="1:115" ht="15" customHeight="1" x14ac:dyDescent="0.25"/>
    <row r="8" spans="1:115" ht="30" x14ac:dyDescent="0.25">
      <c r="A8" s="274" t="s">
        <v>6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K8" s="90" t="s">
        <v>193</v>
      </c>
    </row>
    <row r="9" spans="1:115" ht="15" customHeight="1" x14ac:dyDescent="0.25">
      <c r="A9" s="274" t="s">
        <v>26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</row>
    <row r="10" spans="1:115" ht="36.75" customHeight="1" x14ac:dyDescent="0.25">
      <c r="A10" s="275" t="s">
        <v>171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</row>
    <row r="11" spans="1:115" ht="8.25" customHeight="1" x14ac:dyDescent="0.25"/>
    <row r="12" spans="1:115" x14ac:dyDescent="0.25">
      <c r="DD12" s="17"/>
    </row>
    <row r="13" spans="1:115" ht="12" customHeight="1" x14ac:dyDescent="0.25"/>
    <row r="14" spans="1:115" x14ac:dyDescent="0.25">
      <c r="A14" s="274" t="s">
        <v>259</v>
      </c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</row>
    <row r="15" spans="1:115" s="18" customFormat="1" ht="16.5" customHeight="1" x14ac:dyDescent="0.25">
      <c r="K15" s="228" t="s">
        <v>185</v>
      </c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</row>
    <row r="16" spans="1:115" s="86" customFormat="1" ht="13.5" customHeight="1" x14ac:dyDescent="0.2">
      <c r="K16" s="229" t="s">
        <v>27</v>
      </c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</row>
    <row r="17" spans="1:108" ht="3.75" customHeight="1" x14ac:dyDescent="0.25"/>
    <row r="18" spans="1:108" s="19" customFormat="1" x14ac:dyDescent="0.2">
      <c r="A18" s="276" t="s">
        <v>194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8"/>
      <c r="AT18" s="282" t="s">
        <v>28</v>
      </c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4"/>
      <c r="BR18" s="276" t="s">
        <v>29</v>
      </c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8"/>
      <c r="CE18" s="276" t="s">
        <v>30</v>
      </c>
      <c r="CF18" s="277"/>
      <c r="CG18" s="277"/>
      <c r="CH18" s="277"/>
      <c r="CI18" s="277"/>
      <c r="CJ18" s="277"/>
      <c r="CK18" s="277"/>
      <c r="CL18" s="277"/>
      <c r="CM18" s="277"/>
      <c r="CN18" s="277"/>
      <c r="CO18" s="277"/>
      <c r="CP18" s="277"/>
      <c r="CQ18" s="278"/>
      <c r="CR18" s="276" t="s">
        <v>31</v>
      </c>
      <c r="CS18" s="277"/>
      <c r="CT18" s="277"/>
      <c r="CU18" s="277"/>
      <c r="CV18" s="277"/>
      <c r="CW18" s="277"/>
      <c r="CX18" s="277"/>
      <c r="CY18" s="277"/>
      <c r="CZ18" s="277"/>
      <c r="DA18" s="277"/>
      <c r="DB18" s="277"/>
      <c r="DC18" s="277"/>
      <c r="DD18" s="278"/>
    </row>
    <row r="19" spans="1:108" s="19" customFormat="1" ht="45.75" customHeight="1" x14ac:dyDescent="0.2">
      <c r="A19" s="279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1"/>
      <c r="AT19" s="282" t="s">
        <v>32</v>
      </c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4"/>
      <c r="BF19" s="282" t="s">
        <v>33</v>
      </c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4"/>
      <c r="BR19" s="279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1"/>
      <c r="CE19" s="279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1"/>
      <c r="CR19" s="279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1"/>
    </row>
    <row r="20" spans="1:108" s="20" customFormat="1" x14ac:dyDescent="0.2">
      <c r="A20" s="271">
        <v>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3"/>
      <c r="AT20" s="271">
        <v>2</v>
      </c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3"/>
      <c r="BF20" s="271">
        <v>3</v>
      </c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3"/>
      <c r="BR20" s="271">
        <v>4</v>
      </c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3"/>
      <c r="CE20" s="271">
        <v>5</v>
      </c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3"/>
      <c r="CR20" s="271">
        <v>6</v>
      </c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3"/>
    </row>
    <row r="21" spans="1:108" ht="72.75" customHeight="1" x14ac:dyDescent="0.25">
      <c r="A21" s="21"/>
      <c r="B21" s="235" t="s">
        <v>34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6"/>
      <c r="AT21" s="237" t="s">
        <v>35</v>
      </c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9"/>
      <c r="BF21" s="237" t="s">
        <v>35</v>
      </c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9"/>
      <c r="BR21" s="237" t="s">
        <v>35</v>
      </c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9"/>
      <c r="CE21" s="237" t="s">
        <v>35</v>
      </c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9"/>
      <c r="CR21" s="237">
        <v>2</v>
      </c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9"/>
    </row>
    <row r="22" spans="1:108" x14ac:dyDescent="0.25">
      <c r="A22" s="21"/>
      <c r="B22" s="235" t="s">
        <v>36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6"/>
      <c r="AT22" s="237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9"/>
      <c r="BF22" s="237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9"/>
      <c r="BR22" s="237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9"/>
      <c r="CE22" s="237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9"/>
      <c r="CR22" s="237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9"/>
    </row>
    <row r="23" spans="1:108" s="23" customFormat="1" x14ac:dyDescent="0.25">
      <c r="A23" s="22"/>
      <c r="B23" s="242" t="s">
        <v>37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3"/>
      <c r="AT23" s="244">
        <v>100</v>
      </c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6"/>
      <c r="BF23" s="244">
        <v>100</v>
      </c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6"/>
      <c r="BR23" s="256">
        <v>100</v>
      </c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8"/>
      <c r="CE23" s="256" t="s">
        <v>38</v>
      </c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8"/>
      <c r="CR23" s="256">
        <v>2</v>
      </c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8"/>
    </row>
    <row r="24" spans="1:108" ht="57.75" customHeight="1" x14ac:dyDescent="0.25">
      <c r="A24" s="24"/>
      <c r="B24" s="261" t="s">
        <v>39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2"/>
      <c r="AT24" s="247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9"/>
      <c r="BF24" s="247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9"/>
      <c r="BR24" s="259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60"/>
      <c r="CE24" s="259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60"/>
      <c r="CR24" s="259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60"/>
    </row>
    <row r="25" spans="1:108" s="23" customFormat="1" x14ac:dyDescent="0.25">
      <c r="A25" s="22"/>
      <c r="B25" s="242" t="s">
        <v>40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3"/>
      <c r="AT25" s="244">
        <v>4.0452249999999994</v>
      </c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6"/>
      <c r="BF25" s="244">
        <v>4.0452249999999994</v>
      </c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6"/>
      <c r="BR25" s="256">
        <v>100</v>
      </c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8"/>
      <c r="CE25" s="256" t="s">
        <v>38</v>
      </c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8"/>
      <c r="CR25" s="256">
        <v>2</v>
      </c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8"/>
    </row>
    <row r="26" spans="1:108" ht="71.25" customHeight="1" x14ac:dyDescent="0.25">
      <c r="A26" s="24"/>
      <c r="B26" s="261" t="s">
        <v>41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2"/>
      <c r="AT26" s="247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9"/>
      <c r="BF26" s="247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9"/>
      <c r="BR26" s="259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60"/>
      <c r="CE26" s="259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60"/>
      <c r="CR26" s="259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60"/>
    </row>
    <row r="27" spans="1:108" x14ac:dyDescent="0.25">
      <c r="A27" s="21"/>
      <c r="B27" s="235" t="s">
        <v>42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6"/>
      <c r="AT27" s="237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9"/>
      <c r="BF27" s="237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9"/>
      <c r="BR27" s="237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9"/>
      <c r="CE27" s="237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9"/>
      <c r="CR27" s="237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9"/>
    </row>
    <row r="28" spans="1:108" ht="42.75" customHeight="1" x14ac:dyDescent="0.25">
      <c r="A28" s="21"/>
      <c r="B28" s="235" t="s">
        <v>43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6"/>
      <c r="AT28" s="237">
        <v>0</v>
      </c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9"/>
      <c r="BF28" s="263">
        <v>0</v>
      </c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5"/>
      <c r="BR28" s="237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9"/>
      <c r="CE28" s="237" t="s">
        <v>35</v>
      </c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9"/>
      <c r="CR28" s="237" t="s">
        <v>35</v>
      </c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9"/>
    </row>
    <row r="29" spans="1:108" ht="57.75" customHeight="1" x14ac:dyDescent="0.25">
      <c r="A29" s="21"/>
      <c r="B29" s="235" t="s">
        <v>44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6"/>
      <c r="AT29" s="237">
        <v>0</v>
      </c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9"/>
      <c r="BF29" s="263">
        <v>0</v>
      </c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9"/>
      <c r="BR29" s="237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9"/>
      <c r="CE29" s="237" t="s">
        <v>35</v>
      </c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9"/>
      <c r="CR29" s="237" t="s">
        <v>35</v>
      </c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9"/>
    </row>
    <row r="30" spans="1:108" ht="42.75" customHeight="1" x14ac:dyDescent="0.25">
      <c r="A30" s="21"/>
      <c r="B30" s="235" t="s">
        <v>45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6"/>
      <c r="AT30" s="263">
        <v>2.0226124999999997</v>
      </c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5"/>
      <c r="BF30" s="263">
        <v>2.0226124999999997</v>
      </c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5"/>
      <c r="BR30" s="237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9"/>
      <c r="CE30" s="237" t="s">
        <v>35</v>
      </c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9"/>
      <c r="CR30" s="237" t="s">
        <v>35</v>
      </c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9"/>
    </row>
    <row r="31" spans="1:108" ht="57.75" customHeight="1" x14ac:dyDescent="0.25">
      <c r="A31" s="21"/>
      <c r="B31" s="235" t="s">
        <v>46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6"/>
      <c r="AT31" s="263">
        <v>2.0226124999999997</v>
      </c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5"/>
      <c r="BF31" s="263">
        <v>2.0226124999999997</v>
      </c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5"/>
      <c r="BR31" s="237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9"/>
      <c r="CE31" s="237" t="s">
        <v>35</v>
      </c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9"/>
      <c r="CR31" s="237" t="s">
        <v>35</v>
      </c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9"/>
    </row>
    <row r="32" spans="1:108" ht="16.5" customHeight="1" x14ac:dyDescent="0.25">
      <c r="A32" s="21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6"/>
      <c r="AT32" s="237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9"/>
      <c r="BF32" s="237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9"/>
      <c r="BR32" s="237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9"/>
      <c r="CE32" s="237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9"/>
      <c r="CR32" s="237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9"/>
    </row>
    <row r="33" spans="1:108" ht="57.75" customHeight="1" x14ac:dyDescent="0.25">
      <c r="A33" s="21"/>
      <c r="B33" s="235" t="s">
        <v>47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6"/>
      <c r="AT33" s="237" t="s">
        <v>35</v>
      </c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9"/>
      <c r="BF33" s="237" t="s">
        <v>35</v>
      </c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9"/>
      <c r="BR33" s="237" t="s">
        <v>35</v>
      </c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9"/>
      <c r="CE33" s="237" t="s">
        <v>35</v>
      </c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9"/>
      <c r="CR33" s="237">
        <v>2</v>
      </c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9"/>
    </row>
    <row r="34" spans="1:108" x14ac:dyDescent="0.25">
      <c r="A34" s="21"/>
      <c r="B34" s="235" t="s">
        <v>48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6"/>
      <c r="AT34" s="237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9"/>
      <c r="BF34" s="237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9"/>
      <c r="BR34" s="237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9"/>
      <c r="CE34" s="237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9"/>
      <c r="CR34" s="237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9"/>
    </row>
    <row r="35" spans="1:108" s="23" customFormat="1" x14ac:dyDescent="0.25">
      <c r="A35" s="22"/>
      <c r="B35" s="242" t="s">
        <v>49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3"/>
      <c r="AT35" s="256">
        <v>1</v>
      </c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8"/>
      <c r="BF35" s="244">
        <v>1</v>
      </c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8"/>
      <c r="BR35" s="256">
        <v>100</v>
      </c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7"/>
      <c r="CE35" s="256" t="s">
        <v>38</v>
      </c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8"/>
      <c r="CR35" s="256">
        <v>2</v>
      </c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8"/>
    </row>
    <row r="36" spans="1:108" ht="42.75" customHeight="1" x14ac:dyDescent="0.25">
      <c r="A36" s="24"/>
      <c r="B36" s="261" t="s">
        <v>50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2"/>
      <c r="AT36" s="259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60"/>
      <c r="BF36" s="259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60"/>
      <c r="BR36" s="268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70"/>
      <c r="CE36" s="259"/>
      <c r="CF36" s="228"/>
      <c r="CG36" s="228"/>
      <c r="CH36" s="228"/>
      <c r="CI36" s="228"/>
      <c r="CJ36" s="228"/>
      <c r="CK36" s="228"/>
      <c r="CL36" s="228"/>
      <c r="CM36" s="228"/>
      <c r="CN36" s="228"/>
      <c r="CO36" s="228"/>
      <c r="CP36" s="228"/>
      <c r="CQ36" s="260"/>
      <c r="CR36" s="259"/>
      <c r="CS36" s="228"/>
      <c r="CT36" s="228"/>
      <c r="CU36" s="228"/>
      <c r="CV36" s="228"/>
      <c r="CW36" s="228"/>
      <c r="CX36" s="228"/>
      <c r="CY36" s="228"/>
      <c r="CZ36" s="228"/>
      <c r="DA36" s="228"/>
      <c r="DB36" s="228"/>
      <c r="DC36" s="228"/>
      <c r="DD36" s="260"/>
    </row>
    <row r="37" spans="1:108" s="23" customFormat="1" x14ac:dyDescent="0.25">
      <c r="A37" s="22"/>
      <c r="B37" s="242" t="s">
        <v>51</v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3"/>
      <c r="AT37" s="256">
        <v>0</v>
      </c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8"/>
      <c r="BF37" s="244">
        <v>0</v>
      </c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8"/>
      <c r="BR37" s="256">
        <v>100</v>
      </c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7"/>
      <c r="CE37" s="256" t="s">
        <v>38</v>
      </c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8"/>
      <c r="CR37" s="256">
        <v>2</v>
      </c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8"/>
    </row>
    <row r="38" spans="1:108" ht="57.75" customHeight="1" x14ac:dyDescent="0.25">
      <c r="A38" s="24"/>
      <c r="B38" s="261" t="s">
        <v>52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2"/>
      <c r="AT38" s="259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60"/>
      <c r="BF38" s="259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60"/>
      <c r="BR38" s="268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70"/>
      <c r="CE38" s="259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60"/>
      <c r="CR38" s="259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60"/>
    </row>
    <row r="39" spans="1:108" s="23" customFormat="1" x14ac:dyDescent="0.25">
      <c r="A39" s="22"/>
      <c r="B39" s="242" t="s">
        <v>53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3"/>
      <c r="AT39" s="256">
        <v>0</v>
      </c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8"/>
      <c r="BF39" s="244">
        <v>0</v>
      </c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8"/>
      <c r="BR39" s="256">
        <v>100</v>
      </c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7"/>
      <c r="CE39" s="256" t="s">
        <v>38</v>
      </c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8"/>
      <c r="CR39" s="256">
        <v>2</v>
      </c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8"/>
    </row>
    <row r="40" spans="1:108" ht="57.75" customHeight="1" x14ac:dyDescent="0.25">
      <c r="A40" s="24"/>
      <c r="B40" s="261" t="s">
        <v>54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2"/>
      <c r="AT40" s="259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60"/>
      <c r="BF40" s="259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60"/>
      <c r="BR40" s="268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70"/>
      <c r="CE40" s="259"/>
      <c r="CF40" s="228"/>
      <c r="CG40" s="228"/>
      <c r="CH40" s="228"/>
      <c r="CI40" s="228"/>
      <c r="CJ40" s="228"/>
      <c r="CK40" s="228"/>
      <c r="CL40" s="228"/>
      <c r="CM40" s="228"/>
      <c r="CN40" s="228"/>
      <c r="CO40" s="228"/>
      <c r="CP40" s="228"/>
      <c r="CQ40" s="260"/>
      <c r="CR40" s="259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60"/>
    </row>
    <row r="41" spans="1:108" x14ac:dyDescent="0.25">
      <c r="A41" s="21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6"/>
      <c r="AT41" s="237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9"/>
      <c r="BF41" s="237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237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9"/>
      <c r="CE41" s="237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9"/>
      <c r="CR41" s="237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9"/>
    </row>
    <row r="42" spans="1:108" ht="87" customHeight="1" x14ac:dyDescent="0.25">
      <c r="A42" s="21"/>
      <c r="B42" s="235" t="s">
        <v>55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6"/>
      <c r="AT42" s="237">
        <v>1</v>
      </c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9"/>
      <c r="BF42" s="263">
        <v>1</v>
      </c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9"/>
      <c r="BR42" s="237">
        <v>100</v>
      </c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9"/>
      <c r="CE42" s="237" t="s">
        <v>38</v>
      </c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9"/>
      <c r="CR42" s="237">
        <v>2</v>
      </c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9"/>
    </row>
    <row r="43" spans="1:108" x14ac:dyDescent="0.25">
      <c r="A43" s="21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6"/>
      <c r="AT43" s="237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9"/>
      <c r="BF43" s="237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9"/>
      <c r="BR43" s="237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9"/>
      <c r="CE43" s="237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9"/>
      <c r="CR43" s="237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9"/>
    </row>
    <row r="44" spans="1:108" ht="102" customHeight="1" x14ac:dyDescent="0.25">
      <c r="A44" s="21"/>
      <c r="B44" s="235" t="s">
        <v>56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6"/>
      <c r="AT44" s="237">
        <v>1</v>
      </c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9"/>
      <c r="BF44" s="263">
        <v>1</v>
      </c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9"/>
      <c r="BR44" s="237">
        <v>100</v>
      </c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9"/>
      <c r="CE44" s="237" t="s">
        <v>38</v>
      </c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9"/>
      <c r="CR44" s="237">
        <v>2</v>
      </c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9"/>
    </row>
    <row r="45" spans="1:108" ht="15" customHeight="1" x14ac:dyDescent="0.25">
      <c r="A45" s="21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6"/>
      <c r="AT45" s="237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9"/>
      <c r="BF45" s="237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9"/>
      <c r="BR45" s="237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9"/>
      <c r="CE45" s="237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9"/>
      <c r="CR45" s="237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9"/>
    </row>
    <row r="46" spans="1:108" ht="72" customHeight="1" x14ac:dyDescent="0.25">
      <c r="A46" s="21"/>
      <c r="B46" s="235" t="s">
        <v>57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6"/>
      <c r="AT46" s="237" t="s">
        <v>35</v>
      </c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9"/>
      <c r="BF46" s="237" t="s">
        <v>35</v>
      </c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9"/>
      <c r="BR46" s="237" t="s">
        <v>35</v>
      </c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9"/>
      <c r="CE46" s="237" t="s">
        <v>58</v>
      </c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9"/>
      <c r="CR46" s="237">
        <v>2</v>
      </c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9"/>
    </row>
    <row r="47" spans="1:108" ht="102" customHeight="1" x14ac:dyDescent="0.25">
      <c r="A47" s="21"/>
      <c r="B47" s="235" t="s">
        <v>59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6"/>
      <c r="AT47" s="263">
        <v>0</v>
      </c>
      <c r="AU47" s="264"/>
      <c r="AV47" s="264"/>
      <c r="AW47" s="264"/>
      <c r="AX47" s="264"/>
      <c r="AY47" s="264"/>
      <c r="AZ47" s="264"/>
      <c r="BA47" s="264"/>
      <c r="BB47" s="264"/>
      <c r="BC47" s="264"/>
      <c r="BD47" s="264"/>
      <c r="BE47" s="265"/>
      <c r="BF47" s="263">
        <v>0</v>
      </c>
      <c r="BG47" s="264"/>
      <c r="BH47" s="264"/>
      <c r="BI47" s="264"/>
      <c r="BJ47" s="264"/>
      <c r="BK47" s="264"/>
      <c r="BL47" s="264"/>
      <c r="BM47" s="264"/>
      <c r="BN47" s="264"/>
      <c r="BO47" s="264"/>
      <c r="BP47" s="264"/>
      <c r="BQ47" s="265"/>
      <c r="BR47" s="237">
        <v>100</v>
      </c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9"/>
      <c r="CE47" s="237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9"/>
      <c r="CR47" s="237">
        <v>2</v>
      </c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9"/>
    </row>
    <row r="48" spans="1:108" ht="15" customHeight="1" x14ac:dyDescent="0.25">
      <c r="A48" s="21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6"/>
      <c r="AT48" s="237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9"/>
      <c r="BF48" s="237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9"/>
      <c r="BR48" s="237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9"/>
      <c r="CE48" s="237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9"/>
      <c r="CR48" s="237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9"/>
    </row>
    <row r="49" spans="1:108" ht="72" customHeight="1" x14ac:dyDescent="0.25">
      <c r="A49" s="21"/>
      <c r="B49" s="235" t="s">
        <v>60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6"/>
      <c r="AT49" s="237" t="s">
        <v>35</v>
      </c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9"/>
      <c r="BF49" s="237" t="s">
        <v>35</v>
      </c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9"/>
      <c r="BR49" s="237" t="s">
        <v>35</v>
      </c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9"/>
      <c r="CE49" s="237" t="s">
        <v>35</v>
      </c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9"/>
      <c r="CR49" s="237">
        <v>1.5</v>
      </c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9"/>
    </row>
    <row r="50" spans="1:108" x14ac:dyDescent="0.25">
      <c r="A50" s="21"/>
      <c r="B50" s="235" t="s">
        <v>48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6"/>
      <c r="AT50" s="237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9"/>
      <c r="BF50" s="237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9"/>
      <c r="BR50" s="237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9"/>
      <c r="CE50" s="237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9"/>
      <c r="CR50" s="237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9"/>
    </row>
    <row r="51" spans="1:108" s="23" customFormat="1" x14ac:dyDescent="0.25">
      <c r="A51" s="22"/>
      <c r="B51" s="242" t="s">
        <v>61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3"/>
      <c r="AT51" s="244">
        <v>0</v>
      </c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6"/>
      <c r="BF51" s="250">
        <v>95.083608999999996</v>
      </c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2"/>
      <c r="BR51" s="244">
        <v>0</v>
      </c>
      <c r="BS51" s="245"/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6"/>
      <c r="CE51" s="256" t="s">
        <v>58</v>
      </c>
      <c r="CF51" s="257"/>
      <c r="CG51" s="257"/>
      <c r="CH51" s="257"/>
      <c r="CI51" s="257"/>
      <c r="CJ51" s="257"/>
      <c r="CK51" s="257"/>
      <c r="CL51" s="257"/>
      <c r="CM51" s="257"/>
      <c r="CN51" s="257"/>
      <c r="CO51" s="257"/>
      <c r="CP51" s="257"/>
      <c r="CQ51" s="258"/>
      <c r="CR51" s="256">
        <v>1</v>
      </c>
      <c r="CS51" s="257"/>
      <c r="CT51" s="257"/>
      <c r="CU51" s="257"/>
      <c r="CV51" s="257"/>
      <c r="CW51" s="257"/>
      <c r="CX51" s="257"/>
      <c r="CY51" s="257"/>
      <c r="CZ51" s="257"/>
      <c r="DA51" s="257"/>
      <c r="DB51" s="257"/>
      <c r="DC51" s="257"/>
      <c r="DD51" s="258"/>
    </row>
    <row r="52" spans="1:108" ht="71.25" customHeight="1" x14ac:dyDescent="0.25">
      <c r="A52" s="24"/>
      <c r="B52" s="261" t="s">
        <v>62</v>
      </c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2"/>
      <c r="AT52" s="247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9"/>
      <c r="BF52" s="253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5"/>
      <c r="BR52" s="247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9"/>
      <c r="CE52" s="259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60"/>
      <c r="CR52" s="259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60"/>
    </row>
    <row r="53" spans="1:108" s="23" customFormat="1" x14ac:dyDescent="0.25">
      <c r="A53" s="22"/>
      <c r="B53" s="242" t="s">
        <v>63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3"/>
      <c r="AT53" s="244">
        <v>0</v>
      </c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6"/>
      <c r="BF53" s="244">
        <v>0</v>
      </c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6"/>
      <c r="BR53" s="256">
        <v>100</v>
      </c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8"/>
      <c r="CE53" s="256" t="s">
        <v>58</v>
      </c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8"/>
      <c r="CR53" s="256">
        <v>2</v>
      </c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8"/>
    </row>
    <row r="54" spans="1:108" ht="100.5" customHeight="1" x14ac:dyDescent="0.25">
      <c r="A54" s="24"/>
      <c r="B54" s="261" t="s">
        <v>64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2"/>
      <c r="AT54" s="247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9"/>
      <c r="BF54" s="247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9"/>
      <c r="BR54" s="259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60"/>
      <c r="CE54" s="259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60"/>
      <c r="CR54" s="259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60"/>
    </row>
    <row r="55" spans="1:108" ht="16.5" customHeight="1" x14ac:dyDescent="0.25">
      <c r="A55" s="21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6"/>
      <c r="AT55" s="237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9"/>
      <c r="BF55" s="237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9"/>
      <c r="BR55" s="237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9"/>
      <c r="CE55" s="237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9"/>
      <c r="CR55" s="237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9"/>
    </row>
    <row r="56" spans="1:108" ht="29.25" customHeight="1" x14ac:dyDescent="0.25">
      <c r="A56" s="21"/>
      <c r="B56" s="235" t="s">
        <v>65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6"/>
      <c r="AT56" s="237" t="s">
        <v>35</v>
      </c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9"/>
      <c r="BF56" s="237" t="s">
        <v>35</v>
      </c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9"/>
      <c r="BR56" s="237" t="s">
        <v>35</v>
      </c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9"/>
      <c r="CE56" s="237" t="s">
        <v>35</v>
      </c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9"/>
      <c r="CR56" s="240">
        <v>1.9166666666666667</v>
      </c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41"/>
    </row>
    <row r="58" spans="1:108" x14ac:dyDescent="0.25">
      <c r="F58" s="233" t="s">
        <v>184</v>
      </c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U58" s="233" t="s">
        <v>168</v>
      </c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</row>
    <row r="59" spans="1:108" x14ac:dyDescent="0.25">
      <c r="F59" s="234" t="s">
        <v>15</v>
      </c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0"/>
      <c r="AU59" s="234" t="s">
        <v>16</v>
      </c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0"/>
      <c r="CE59" s="234" t="s">
        <v>17</v>
      </c>
      <c r="CF59" s="234"/>
      <c r="CG59" s="234"/>
      <c r="CH59" s="234"/>
      <c r="CI59" s="234"/>
      <c r="CJ59" s="234"/>
      <c r="CK59" s="234"/>
      <c r="CL59" s="234"/>
      <c r="CM59" s="234"/>
      <c r="CN59" s="234"/>
      <c r="CO59" s="234"/>
      <c r="CP59" s="234"/>
      <c r="CQ59" s="234"/>
      <c r="CR59" s="234"/>
      <c r="CS59" s="234"/>
      <c r="CT59" s="234"/>
      <c r="CU59" s="234"/>
      <c r="CV59" s="234"/>
      <c r="CW59" s="234"/>
      <c r="CX59" s="234"/>
      <c r="CY59" s="234"/>
    </row>
  </sheetData>
  <mergeCells count="206"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6"/>
    <mergeCell ref="BF35:BQ36"/>
    <mergeCell ref="BR35:CD36"/>
    <mergeCell ref="CE35:CQ36"/>
    <mergeCell ref="CR35:DD36"/>
    <mergeCell ref="B36:AS36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B49:AS49"/>
    <mergeCell ref="AT49:BE49"/>
    <mergeCell ref="BF49:BQ49"/>
    <mergeCell ref="BR49:CD49"/>
    <mergeCell ref="CE49:CQ49"/>
    <mergeCell ref="CR49:DD49"/>
    <mergeCell ref="B50:AS50"/>
    <mergeCell ref="AT50:BE50"/>
    <mergeCell ref="BF50:BQ50"/>
    <mergeCell ref="BR50:CD50"/>
    <mergeCell ref="CE50:CQ50"/>
    <mergeCell ref="CR50:DD50"/>
    <mergeCell ref="B51:AS51"/>
    <mergeCell ref="AT51:BE52"/>
    <mergeCell ref="BF51:BQ52"/>
    <mergeCell ref="BR51:CD52"/>
    <mergeCell ref="CE51:CQ52"/>
    <mergeCell ref="CR51:DD52"/>
    <mergeCell ref="B52:AS52"/>
    <mergeCell ref="B53:AS53"/>
    <mergeCell ref="AT53:BE54"/>
    <mergeCell ref="BF53:BQ54"/>
    <mergeCell ref="BR53:CD54"/>
    <mergeCell ref="CE53:CQ54"/>
    <mergeCell ref="CR53:DD54"/>
    <mergeCell ref="B54:AS54"/>
    <mergeCell ref="F58:AS58"/>
    <mergeCell ref="AU58:CC58"/>
    <mergeCell ref="CE58:CY58"/>
    <mergeCell ref="F59:AS59"/>
    <mergeCell ref="AU59:CC59"/>
    <mergeCell ref="CE59:CY59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CE56:CQ56"/>
    <mergeCell ref="CR56:DD56"/>
  </mergeCells>
  <pageMargins left="0.78740157480314965" right="0.31496062992125984" top="0.59055118110236227" bottom="0.39370078740157483" header="0.19685039370078741" footer="0.19685039370078741"/>
  <pageSetup paperSize="9" scale="81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D50"/>
  <sheetViews>
    <sheetView view="pageBreakPreview" zoomScaleNormal="100" workbookViewId="0">
      <selection activeCell="AT10" sqref="AT10:DD47"/>
    </sheetView>
  </sheetViews>
  <sheetFormatPr defaultColWidth="0.85546875" defaultRowHeight="15" x14ac:dyDescent="0.25"/>
  <cols>
    <col min="1" max="44" width="0.85546875" style="3"/>
    <col min="45" max="45" width="2.140625" style="3" customWidth="1"/>
    <col min="46" max="16384" width="0.85546875" style="3"/>
  </cols>
  <sheetData>
    <row r="1" spans="1:108" x14ac:dyDescent="0.25">
      <c r="DD1" s="17"/>
    </row>
    <row r="2" spans="1:108" ht="12" customHeight="1" x14ac:dyDescent="0.25"/>
    <row r="3" spans="1:108" ht="32.25" customHeight="1" x14ac:dyDescent="0.25">
      <c r="A3" s="275" t="s">
        <v>172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</row>
    <row r="4" spans="1:108" s="18" customFormat="1" ht="16.5" customHeight="1" x14ac:dyDescent="0.25">
      <c r="K4" s="228" t="str">
        <f>'Форма 1.2'!AA4</f>
        <v>ООО "Эффект ТК"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</row>
    <row r="5" spans="1:108" s="86" customFormat="1" ht="13.5" customHeight="1" x14ac:dyDescent="0.2">
      <c r="K5" s="229" t="s">
        <v>27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</row>
    <row r="6" spans="1:108" ht="3.75" customHeight="1" x14ac:dyDescent="0.25"/>
    <row r="7" spans="1:108" s="19" customFormat="1" x14ac:dyDescent="0.2">
      <c r="A7" s="276" t="s">
        <v>66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8"/>
      <c r="AT7" s="282" t="s">
        <v>28</v>
      </c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4"/>
      <c r="BR7" s="276" t="s">
        <v>29</v>
      </c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8"/>
      <c r="CE7" s="276" t="s">
        <v>30</v>
      </c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8"/>
      <c r="CR7" s="276" t="s">
        <v>31</v>
      </c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8"/>
    </row>
    <row r="8" spans="1:108" s="19" customFormat="1" ht="45.75" customHeight="1" x14ac:dyDescent="0.2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1"/>
      <c r="AT8" s="282" t="s">
        <v>32</v>
      </c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4"/>
      <c r="BF8" s="282" t="s">
        <v>33</v>
      </c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4"/>
      <c r="BR8" s="279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1"/>
      <c r="CE8" s="279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1"/>
      <c r="CR8" s="279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1"/>
    </row>
    <row r="9" spans="1:108" s="20" customFormat="1" x14ac:dyDescent="0.2">
      <c r="A9" s="271">
        <v>1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3"/>
      <c r="AT9" s="271">
        <v>2</v>
      </c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3"/>
      <c r="BF9" s="271">
        <v>3</v>
      </c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3"/>
      <c r="BR9" s="271">
        <v>4</v>
      </c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3"/>
      <c r="CE9" s="271">
        <v>5</v>
      </c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3"/>
      <c r="CR9" s="271">
        <v>6</v>
      </c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3"/>
    </row>
    <row r="10" spans="1:108" ht="135.75" customHeight="1" x14ac:dyDescent="0.25">
      <c r="A10" s="21"/>
      <c r="B10" s="285" t="s">
        <v>67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6"/>
      <c r="AT10" s="237" t="s">
        <v>35</v>
      </c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9"/>
      <c r="BF10" s="237" t="s">
        <v>35</v>
      </c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9"/>
      <c r="BR10" s="237" t="s">
        <v>35</v>
      </c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9"/>
      <c r="CE10" s="237" t="s">
        <v>35</v>
      </c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9"/>
      <c r="CR10" s="237">
        <v>1</v>
      </c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9"/>
    </row>
    <row r="11" spans="1:108" x14ac:dyDescent="0.25">
      <c r="A11" s="21"/>
      <c r="B11" s="285" t="s">
        <v>36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6"/>
      <c r="AT11" s="237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9"/>
      <c r="BF11" s="237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9"/>
      <c r="BR11" s="237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9"/>
      <c r="CE11" s="237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9"/>
      <c r="CR11" s="237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9"/>
    </row>
    <row r="12" spans="1:108" s="23" customFormat="1" x14ac:dyDescent="0.25">
      <c r="A12" s="22"/>
      <c r="B12" s="287" t="s">
        <v>68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8"/>
      <c r="AT12" s="244">
        <v>6</v>
      </c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6"/>
      <c r="BF12" s="244">
        <v>74.160468750000007</v>
      </c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6"/>
      <c r="BR12" s="244">
        <v>8.0905637479536558</v>
      </c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6"/>
      <c r="CE12" s="256" t="s">
        <v>58</v>
      </c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8"/>
      <c r="CR12" s="256">
        <v>1</v>
      </c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8"/>
    </row>
    <row r="13" spans="1:108" ht="42.75" customHeight="1" x14ac:dyDescent="0.25">
      <c r="A13" s="24"/>
      <c r="B13" s="289" t="s">
        <v>69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90"/>
      <c r="AT13" s="247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9"/>
      <c r="BF13" s="247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9"/>
      <c r="BR13" s="247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9"/>
      <c r="CE13" s="259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60"/>
      <c r="CR13" s="259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60"/>
    </row>
    <row r="14" spans="1:108" s="23" customFormat="1" x14ac:dyDescent="0.25">
      <c r="A14" s="22"/>
      <c r="B14" s="287" t="s">
        <v>70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8"/>
      <c r="AT14" s="244">
        <v>15</v>
      </c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6"/>
      <c r="BF14" s="244">
        <v>177.98512499999998</v>
      </c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6"/>
      <c r="BR14" s="244">
        <v>8.4276705707850592</v>
      </c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6"/>
      <c r="CE14" s="256" t="s">
        <v>58</v>
      </c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8"/>
      <c r="CR14" s="256">
        <v>1</v>
      </c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8"/>
    </row>
    <row r="15" spans="1:108" ht="57" customHeight="1" x14ac:dyDescent="0.25">
      <c r="A15" s="24"/>
      <c r="B15" s="289" t="s">
        <v>71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90"/>
      <c r="AT15" s="247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9"/>
      <c r="BF15" s="247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9"/>
      <c r="BR15" s="247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9"/>
      <c r="CE15" s="259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60"/>
      <c r="CR15" s="259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60"/>
    </row>
    <row r="16" spans="1:108" x14ac:dyDescent="0.25">
      <c r="A16" s="21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6"/>
      <c r="AT16" s="237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9"/>
      <c r="BF16" s="237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9"/>
      <c r="BR16" s="237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9"/>
      <c r="CE16" s="237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9"/>
      <c r="CR16" s="237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9"/>
    </row>
    <row r="17" spans="1:108" ht="43.5" customHeight="1" x14ac:dyDescent="0.25">
      <c r="A17" s="21"/>
      <c r="B17" s="285" t="s">
        <v>72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6"/>
      <c r="AT17" s="237" t="s">
        <v>35</v>
      </c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9"/>
      <c r="BF17" s="237" t="s">
        <v>35</v>
      </c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9"/>
      <c r="BR17" s="237" t="s">
        <v>35</v>
      </c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9"/>
      <c r="CE17" s="237" t="s">
        <v>35</v>
      </c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9"/>
      <c r="CR17" s="237">
        <v>0.5</v>
      </c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9"/>
    </row>
    <row r="18" spans="1:108" x14ac:dyDescent="0.25">
      <c r="A18" s="21"/>
      <c r="B18" s="285" t="s">
        <v>48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6"/>
      <c r="AT18" s="237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9"/>
      <c r="BF18" s="237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9"/>
      <c r="BR18" s="237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9"/>
      <c r="CE18" s="237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9"/>
      <c r="CR18" s="237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9"/>
    </row>
    <row r="19" spans="1:108" s="23" customFormat="1" x14ac:dyDescent="0.25">
      <c r="A19" s="22"/>
      <c r="B19" s="287" t="s">
        <v>73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8"/>
      <c r="AT19" s="256">
        <v>15</v>
      </c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8"/>
      <c r="BF19" s="244">
        <v>0</v>
      </c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8"/>
      <c r="BR19" s="256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8"/>
      <c r="CE19" s="256" t="s">
        <v>58</v>
      </c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8"/>
      <c r="CR19" s="256">
        <v>0.5</v>
      </c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8"/>
    </row>
    <row r="20" spans="1:108" ht="57" customHeight="1" x14ac:dyDescent="0.25">
      <c r="A20" s="24"/>
      <c r="B20" s="289" t="s">
        <v>74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90"/>
      <c r="AT20" s="259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60"/>
      <c r="BF20" s="259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60"/>
      <c r="BR20" s="259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60"/>
      <c r="CE20" s="259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60"/>
      <c r="CR20" s="259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60"/>
    </row>
    <row r="21" spans="1:108" s="23" customFormat="1" x14ac:dyDescent="0.25">
      <c r="A21" s="22"/>
      <c r="B21" s="287" t="s">
        <v>75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8"/>
      <c r="AT21" s="256" t="s">
        <v>35</v>
      </c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8"/>
      <c r="BF21" s="256" t="s">
        <v>35</v>
      </c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8"/>
      <c r="BR21" s="256" t="s">
        <v>35</v>
      </c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8"/>
      <c r="CE21" s="256" t="s">
        <v>58</v>
      </c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8"/>
      <c r="CR21" s="256">
        <v>0.25</v>
      </c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7"/>
    </row>
    <row r="22" spans="1:108" ht="42.75" customHeight="1" x14ac:dyDescent="0.25">
      <c r="A22" s="24"/>
      <c r="B22" s="289" t="s">
        <v>76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90"/>
      <c r="AT22" s="259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60"/>
      <c r="BF22" s="259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60"/>
      <c r="BR22" s="259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60"/>
      <c r="CE22" s="259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60"/>
      <c r="CR22" s="268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70"/>
    </row>
    <row r="23" spans="1:108" ht="57.75" customHeight="1" x14ac:dyDescent="0.25">
      <c r="A23" s="21"/>
      <c r="B23" s="285" t="s">
        <v>77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6"/>
      <c r="AT23" s="263">
        <v>20</v>
      </c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5"/>
      <c r="BF23" s="263">
        <v>29.664187500000001</v>
      </c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5"/>
      <c r="BR23" s="263">
        <v>67.421364566280474</v>
      </c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5"/>
      <c r="CE23" s="237" t="s">
        <v>35</v>
      </c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9"/>
      <c r="CR23" s="237" t="s">
        <v>35</v>
      </c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9"/>
    </row>
    <row r="24" spans="1:108" ht="30.75" customHeight="1" x14ac:dyDescent="0.25">
      <c r="A24" s="21"/>
      <c r="B24" s="285" t="s">
        <v>78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6"/>
      <c r="AT24" s="263">
        <v>20</v>
      </c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5"/>
      <c r="BF24" s="263">
        <v>29.664187500000001</v>
      </c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5"/>
      <c r="BR24" s="263">
        <v>67.421364566280474</v>
      </c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5"/>
      <c r="CE24" s="237" t="s">
        <v>35</v>
      </c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9"/>
      <c r="CR24" s="237" t="s">
        <v>35</v>
      </c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9"/>
    </row>
    <row r="25" spans="1:108" s="23" customFormat="1" x14ac:dyDescent="0.25">
      <c r="A25" s="22"/>
      <c r="B25" s="287" t="s">
        <v>79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8"/>
      <c r="AT25" s="244">
        <v>0</v>
      </c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6"/>
      <c r="BF25" s="244">
        <v>0</v>
      </c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6"/>
      <c r="BR25" s="256">
        <v>100</v>
      </c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8"/>
      <c r="CE25" s="256" t="s">
        <v>58</v>
      </c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8"/>
      <c r="CR25" s="256">
        <v>0.5</v>
      </c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8"/>
    </row>
    <row r="26" spans="1:108" ht="115.5" customHeight="1" x14ac:dyDescent="0.25">
      <c r="A26" s="24"/>
      <c r="B26" s="289" t="s">
        <v>173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90"/>
      <c r="AT26" s="247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9"/>
      <c r="BF26" s="247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9"/>
      <c r="BR26" s="259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60"/>
      <c r="CE26" s="259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60"/>
      <c r="CR26" s="259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60"/>
    </row>
    <row r="27" spans="1:108" ht="14.25" customHeight="1" x14ac:dyDescent="0.25">
      <c r="A27" s="21"/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6"/>
      <c r="AT27" s="237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9"/>
      <c r="BF27" s="237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9"/>
      <c r="BR27" s="237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9"/>
      <c r="CE27" s="237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9"/>
      <c r="CR27" s="237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9"/>
    </row>
    <row r="28" spans="1:108" ht="58.5" customHeight="1" x14ac:dyDescent="0.25">
      <c r="A28" s="21"/>
      <c r="B28" s="285" t="s">
        <v>80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6"/>
      <c r="AT28" s="237" t="s">
        <v>35</v>
      </c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9"/>
      <c r="BF28" s="237" t="s">
        <v>35</v>
      </c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9"/>
      <c r="BR28" s="237" t="s">
        <v>35</v>
      </c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9"/>
      <c r="CE28" s="237" t="s">
        <v>58</v>
      </c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9"/>
      <c r="CR28" s="237">
        <v>0.1</v>
      </c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9"/>
    </row>
    <row r="29" spans="1:108" ht="210.75" customHeight="1" x14ac:dyDescent="0.25">
      <c r="A29" s="21"/>
      <c r="B29" s="285" t="s">
        <v>81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6"/>
      <c r="AT29" s="263">
        <v>0</v>
      </c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5"/>
      <c r="BF29" s="291">
        <v>0.12993511826544021</v>
      </c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3"/>
      <c r="BR29" s="237">
        <v>0</v>
      </c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9"/>
      <c r="CE29" s="237" t="s">
        <v>58</v>
      </c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9"/>
      <c r="CR29" s="237">
        <v>0.1</v>
      </c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9"/>
    </row>
    <row r="30" spans="1:108" ht="14.25" customHeight="1" x14ac:dyDescent="0.25">
      <c r="A30" s="21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6"/>
      <c r="AT30" s="237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9"/>
      <c r="BF30" s="237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9"/>
      <c r="BR30" s="237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9"/>
      <c r="CE30" s="237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9"/>
      <c r="CR30" s="237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9"/>
    </row>
    <row r="31" spans="1:108" ht="72.75" customHeight="1" x14ac:dyDescent="0.25">
      <c r="A31" s="21"/>
      <c r="B31" s="285" t="s">
        <v>82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6"/>
      <c r="AT31" s="237" t="s">
        <v>35</v>
      </c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9"/>
      <c r="BF31" s="237" t="s">
        <v>35</v>
      </c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9"/>
      <c r="BR31" s="237" t="s">
        <v>35</v>
      </c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9"/>
      <c r="CE31" s="237" t="s">
        <v>58</v>
      </c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9"/>
      <c r="CR31" s="237">
        <v>0.2</v>
      </c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9"/>
    </row>
    <row r="32" spans="1:108" ht="135" customHeight="1" x14ac:dyDescent="0.25">
      <c r="A32" s="21"/>
      <c r="B32" s="285" t="s">
        <v>83</v>
      </c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6"/>
      <c r="AT32" s="237">
        <v>0</v>
      </c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9"/>
      <c r="BF32" s="263">
        <v>0</v>
      </c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9"/>
      <c r="BR32" s="237">
        <v>100</v>
      </c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9"/>
      <c r="CE32" s="237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9"/>
      <c r="CR32" s="237">
        <v>0.2</v>
      </c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9"/>
    </row>
    <row r="33" spans="1:108" ht="14.25" customHeight="1" x14ac:dyDescent="0.25">
      <c r="A33" s="21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6"/>
      <c r="AT33" s="294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6"/>
      <c r="BF33" s="294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6"/>
      <c r="BR33" s="294"/>
      <c r="BS33" s="295"/>
      <c r="BT33" s="295"/>
      <c r="BU33" s="295"/>
      <c r="BV33" s="295"/>
      <c r="BW33" s="295"/>
      <c r="BX33" s="295"/>
      <c r="BY33" s="295"/>
      <c r="BZ33" s="295"/>
      <c r="CA33" s="295"/>
      <c r="CB33" s="295"/>
      <c r="CC33" s="295"/>
      <c r="CD33" s="296"/>
      <c r="CE33" s="294"/>
      <c r="CF33" s="295"/>
      <c r="CG33" s="295"/>
      <c r="CH33" s="295"/>
      <c r="CI33" s="295"/>
      <c r="CJ33" s="295"/>
      <c r="CK33" s="295"/>
      <c r="CL33" s="295"/>
      <c r="CM33" s="295"/>
      <c r="CN33" s="295"/>
      <c r="CO33" s="295"/>
      <c r="CP33" s="295"/>
      <c r="CQ33" s="296"/>
      <c r="CR33" s="294"/>
      <c r="CS33" s="295"/>
      <c r="CT33" s="295"/>
      <c r="CU33" s="295"/>
      <c r="CV33" s="295"/>
      <c r="CW33" s="295"/>
      <c r="CX33" s="295"/>
      <c r="CY33" s="295"/>
      <c r="CZ33" s="295"/>
      <c r="DA33" s="295"/>
      <c r="DB33" s="295"/>
      <c r="DC33" s="295"/>
      <c r="DD33" s="296"/>
    </row>
    <row r="34" spans="1:108" ht="58.5" customHeight="1" x14ac:dyDescent="0.25">
      <c r="A34" s="21"/>
      <c r="B34" s="235" t="s">
        <v>84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6"/>
      <c r="AT34" s="294" t="s">
        <v>35</v>
      </c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6"/>
      <c r="BF34" s="294" t="s">
        <v>35</v>
      </c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6"/>
      <c r="BR34" s="294" t="s">
        <v>35</v>
      </c>
      <c r="BS34" s="295"/>
      <c r="BT34" s="295"/>
      <c r="BU34" s="295"/>
      <c r="BV34" s="295"/>
      <c r="BW34" s="295"/>
      <c r="BX34" s="295"/>
      <c r="BY34" s="295"/>
      <c r="BZ34" s="295"/>
      <c r="CA34" s="295"/>
      <c r="CB34" s="295"/>
      <c r="CC34" s="295"/>
      <c r="CD34" s="296"/>
      <c r="CE34" s="294"/>
      <c r="CF34" s="295"/>
      <c r="CG34" s="295"/>
      <c r="CH34" s="295"/>
      <c r="CI34" s="295"/>
      <c r="CJ34" s="295"/>
      <c r="CK34" s="295"/>
      <c r="CL34" s="295"/>
      <c r="CM34" s="295"/>
      <c r="CN34" s="295"/>
      <c r="CO34" s="295"/>
      <c r="CP34" s="295"/>
      <c r="CQ34" s="296"/>
      <c r="CR34" s="294">
        <v>0.5</v>
      </c>
      <c r="CS34" s="295"/>
      <c r="CT34" s="295"/>
      <c r="CU34" s="295"/>
      <c r="CV34" s="295"/>
      <c r="CW34" s="295"/>
      <c r="CX34" s="295"/>
      <c r="CY34" s="295"/>
      <c r="CZ34" s="295"/>
      <c r="DA34" s="295"/>
      <c r="DB34" s="295"/>
      <c r="DC34" s="295"/>
      <c r="DD34" s="296"/>
    </row>
    <row r="35" spans="1:108" ht="72.75" customHeight="1" x14ac:dyDescent="0.25">
      <c r="A35" s="21"/>
      <c r="B35" s="235" t="s">
        <v>85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6"/>
      <c r="AT35" s="297">
        <v>0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98"/>
      <c r="BF35" s="297">
        <v>0</v>
      </c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98"/>
      <c r="BR35" s="294">
        <v>100</v>
      </c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6"/>
      <c r="CE35" s="294" t="s">
        <v>58</v>
      </c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6"/>
      <c r="CR35" s="294">
        <v>0.5</v>
      </c>
      <c r="CS35" s="295"/>
      <c r="CT35" s="295"/>
      <c r="CU35" s="295"/>
      <c r="CV35" s="295"/>
      <c r="CW35" s="295"/>
      <c r="CX35" s="295"/>
      <c r="CY35" s="295"/>
      <c r="CZ35" s="295"/>
      <c r="DA35" s="295"/>
      <c r="DB35" s="295"/>
      <c r="DC35" s="295"/>
      <c r="DD35" s="296"/>
    </row>
    <row r="36" spans="1:108" x14ac:dyDescent="0.25">
      <c r="A36" s="21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6"/>
      <c r="AT36" s="294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6"/>
      <c r="BF36" s="294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6"/>
      <c r="BR36" s="294"/>
      <c r="BS36" s="295"/>
      <c r="BT36" s="295"/>
      <c r="BU36" s="295"/>
      <c r="BV36" s="295"/>
      <c r="BW36" s="295"/>
      <c r="BX36" s="295"/>
      <c r="BY36" s="295"/>
      <c r="BZ36" s="295"/>
      <c r="CA36" s="295"/>
      <c r="CB36" s="295"/>
      <c r="CC36" s="295"/>
      <c r="CD36" s="296"/>
      <c r="CE36" s="294"/>
      <c r="CF36" s="295"/>
      <c r="CG36" s="295"/>
      <c r="CH36" s="295"/>
      <c r="CI36" s="295"/>
      <c r="CJ36" s="295"/>
      <c r="CK36" s="295"/>
      <c r="CL36" s="295"/>
      <c r="CM36" s="295"/>
      <c r="CN36" s="295"/>
      <c r="CO36" s="295"/>
      <c r="CP36" s="295"/>
      <c r="CQ36" s="296"/>
      <c r="CR36" s="294"/>
      <c r="CS36" s="295"/>
      <c r="CT36" s="295"/>
      <c r="CU36" s="295"/>
      <c r="CV36" s="295"/>
      <c r="CW36" s="295"/>
      <c r="CX36" s="295"/>
      <c r="CY36" s="295"/>
      <c r="CZ36" s="295"/>
      <c r="DA36" s="295"/>
      <c r="DB36" s="295"/>
      <c r="DC36" s="295"/>
      <c r="DD36" s="296"/>
    </row>
    <row r="37" spans="1:108" ht="58.5" customHeight="1" x14ac:dyDescent="0.25">
      <c r="A37" s="21"/>
      <c r="B37" s="235" t="s">
        <v>86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6"/>
      <c r="AT37" s="294" t="s">
        <v>35</v>
      </c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6"/>
      <c r="BF37" s="294" t="s">
        <v>35</v>
      </c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6"/>
      <c r="BR37" s="294" t="s">
        <v>35</v>
      </c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5"/>
      <c r="CD37" s="296"/>
      <c r="CE37" s="294" t="s">
        <v>35</v>
      </c>
      <c r="CF37" s="295"/>
      <c r="CG37" s="295"/>
      <c r="CH37" s="295"/>
      <c r="CI37" s="295"/>
      <c r="CJ37" s="295"/>
      <c r="CK37" s="295"/>
      <c r="CL37" s="295"/>
      <c r="CM37" s="295"/>
      <c r="CN37" s="295"/>
      <c r="CO37" s="295"/>
      <c r="CP37" s="295"/>
      <c r="CQ37" s="296"/>
      <c r="CR37" s="294">
        <v>0.5</v>
      </c>
      <c r="CS37" s="295"/>
      <c r="CT37" s="295"/>
      <c r="CU37" s="295"/>
      <c r="CV37" s="295"/>
      <c r="CW37" s="295"/>
      <c r="CX37" s="295"/>
      <c r="CY37" s="295"/>
      <c r="CZ37" s="295"/>
      <c r="DA37" s="295"/>
      <c r="DB37" s="295"/>
      <c r="DC37" s="295"/>
      <c r="DD37" s="296"/>
    </row>
    <row r="38" spans="1:108" x14ac:dyDescent="0.25">
      <c r="A38" s="21"/>
      <c r="B38" s="235" t="s">
        <v>48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6"/>
      <c r="AT38" s="294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6"/>
      <c r="BF38" s="294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6"/>
      <c r="BR38" s="294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6"/>
      <c r="CE38" s="294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6"/>
      <c r="CR38" s="294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6"/>
    </row>
    <row r="39" spans="1:108" s="23" customFormat="1" x14ac:dyDescent="0.25">
      <c r="A39" s="22"/>
      <c r="B39" s="242" t="s">
        <v>87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3"/>
      <c r="AT39" s="305">
        <v>1</v>
      </c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7"/>
      <c r="BF39" s="299">
        <v>1</v>
      </c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7"/>
      <c r="BR39" s="305">
        <v>100</v>
      </c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7"/>
      <c r="CE39" s="305" t="s">
        <v>38</v>
      </c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7"/>
      <c r="CR39" s="305">
        <v>0.5</v>
      </c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7"/>
    </row>
    <row r="40" spans="1:108" ht="71.25" customHeight="1" x14ac:dyDescent="0.25">
      <c r="A40" s="24"/>
      <c r="B40" s="261" t="s">
        <v>88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2"/>
      <c r="AT40" s="308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309"/>
      <c r="BF40" s="308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309"/>
      <c r="BR40" s="308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309"/>
      <c r="CE40" s="308"/>
      <c r="CF40" s="233"/>
      <c r="CG40" s="233"/>
      <c r="CH40" s="233"/>
      <c r="CI40" s="233"/>
      <c r="CJ40" s="233"/>
      <c r="CK40" s="233"/>
      <c r="CL40" s="233"/>
      <c r="CM40" s="233"/>
      <c r="CN40" s="233"/>
      <c r="CO40" s="233"/>
      <c r="CP40" s="233"/>
      <c r="CQ40" s="309"/>
      <c r="CR40" s="308"/>
      <c r="CS40" s="233"/>
      <c r="CT40" s="233"/>
      <c r="CU40" s="233"/>
      <c r="CV40" s="233"/>
      <c r="CW40" s="233"/>
      <c r="CX40" s="233"/>
      <c r="CY40" s="233"/>
      <c r="CZ40" s="233"/>
      <c r="DA40" s="233"/>
      <c r="DB40" s="233"/>
      <c r="DC40" s="233"/>
      <c r="DD40" s="309"/>
    </row>
    <row r="41" spans="1:108" s="23" customFormat="1" x14ac:dyDescent="0.25">
      <c r="A41" s="22"/>
      <c r="B41" s="242" t="s">
        <v>63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3"/>
      <c r="AT41" s="299">
        <v>0</v>
      </c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1"/>
      <c r="BF41" s="299">
        <v>0</v>
      </c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1"/>
      <c r="BR41" s="305"/>
      <c r="BS41" s="306"/>
      <c r="BT41" s="306"/>
      <c r="BU41" s="306"/>
      <c r="BV41" s="306"/>
      <c r="BW41" s="306"/>
      <c r="BX41" s="306"/>
      <c r="BY41" s="306"/>
      <c r="BZ41" s="306"/>
      <c r="CA41" s="306"/>
      <c r="CB41" s="306"/>
      <c r="CC41" s="306"/>
      <c r="CD41" s="307"/>
      <c r="CE41" s="305" t="s">
        <v>58</v>
      </c>
      <c r="CF41" s="306"/>
      <c r="CG41" s="306"/>
      <c r="CH41" s="306"/>
      <c r="CI41" s="306"/>
      <c r="CJ41" s="306"/>
      <c r="CK41" s="306"/>
      <c r="CL41" s="306"/>
      <c r="CM41" s="306"/>
      <c r="CN41" s="306"/>
      <c r="CO41" s="306"/>
      <c r="CP41" s="306"/>
      <c r="CQ41" s="307"/>
      <c r="CR41" s="305">
        <v>0.5</v>
      </c>
      <c r="CS41" s="306"/>
      <c r="CT41" s="306"/>
      <c r="CU41" s="306"/>
      <c r="CV41" s="306"/>
      <c r="CW41" s="306"/>
      <c r="CX41" s="306"/>
      <c r="CY41" s="306"/>
      <c r="CZ41" s="306"/>
      <c r="DA41" s="306"/>
      <c r="DB41" s="306"/>
      <c r="DC41" s="306"/>
      <c r="DD41" s="307"/>
    </row>
    <row r="42" spans="1:108" ht="117.75" customHeight="1" x14ac:dyDescent="0.25">
      <c r="A42" s="24"/>
      <c r="B42" s="261" t="s">
        <v>89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2"/>
      <c r="AT42" s="302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4"/>
      <c r="BF42" s="302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4"/>
      <c r="BR42" s="308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309"/>
      <c r="CE42" s="308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309"/>
      <c r="CR42" s="308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309"/>
    </row>
    <row r="43" spans="1:108" ht="15" hidden="1" customHeight="1" x14ac:dyDescent="0.25">
      <c r="A43" s="21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6"/>
      <c r="AT43" s="294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6"/>
      <c r="BF43" s="294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6"/>
      <c r="BR43" s="294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6"/>
      <c r="CE43" s="294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6"/>
      <c r="CR43" s="294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6"/>
    </row>
    <row r="44" spans="1:108" ht="57.75" customHeight="1" x14ac:dyDescent="0.25">
      <c r="A44" s="21"/>
      <c r="B44" s="235" t="s">
        <v>90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6"/>
      <c r="AT44" s="294" t="s">
        <v>35</v>
      </c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6"/>
      <c r="BF44" s="294" t="s">
        <v>35</v>
      </c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6"/>
      <c r="BR44" s="294" t="s">
        <v>35</v>
      </c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6"/>
      <c r="CE44" s="294" t="s">
        <v>58</v>
      </c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6"/>
      <c r="CR44" s="294">
        <v>0.2</v>
      </c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6"/>
    </row>
    <row r="45" spans="1:108" ht="104.25" customHeight="1" x14ac:dyDescent="0.25">
      <c r="A45" s="21"/>
      <c r="B45" s="235" t="s">
        <v>91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6"/>
      <c r="AT45" s="297">
        <v>0</v>
      </c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98"/>
      <c r="BF45" s="297">
        <v>0</v>
      </c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98"/>
      <c r="BR45" s="294">
        <v>100</v>
      </c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6"/>
      <c r="CE45" s="294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  <c r="CQ45" s="296"/>
      <c r="CR45" s="294">
        <v>0.2</v>
      </c>
      <c r="CS45" s="295"/>
      <c r="CT45" s="295"/>
      <c r="CU45" s="295"/>
      <c r="CV45" s="295"/>
      <c r="CW45" s="295"/>
      <c r="CX45" s="295"/>
      <c r="CY45" s="295"/>
      <c r="CZ45" s="295"/>
      <c r="DA45" s="295"/>
      <c r="DB45" s="295"/>
      <c r="DC45" s="295"/>
      <c r="DD45" s="296"/>
    </row>
    <row r="46" spans="1:108" ht="14.25" customHeight="1" x14ac:dyDescent="0.25">
      <c r="A46" s="21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6"/>
      <c r="AT46" s="294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6"/>
      <c r="BF46" s="294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6"/>
      <c r="BR46" s="294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6"/>
      <c r="CE46" s="294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6"/>
      <c r="CR46" s="294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6"/>
    </row>
    <row r="47" spans="1:108" ht="29.25" customHeight="1" x14ac:dyDescent="0.25">
      <c r="A47" s="21"/>
      <c r="B47" s="235" t="s">
        <v>92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6"/>
      <c r="AT47" s="294" t="s">
        <v>35</v>
      </c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6"/>
      <c r="BF47" s="294" t="s">
        <v>35</v>
      </c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6"/>
      <c r="BR47" s="294" t="s">
        <v>35</v>
      </c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6"/>
      <c r="CE47" s="294" t="s">
        <v>35</v>
      </c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6"/>
      <c r="CR47" s="240">
        <v>0.42857142857142855</v>
      </c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41"/>
    </row>
    <row r="49" spans="6:103" x14ac:dyDescent="0.25">
      <c r="F49" s="233" t="str">
        <f>'Форма 1.1'!L32</f>
        <v>Директор</v>
      </c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U49" s="233" t="str">
        <f>'Форма 1.1'!BX32</f>
        <v>А.В. Меньшаков</v>
      </c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</row>
    <row r="50" spans="6:103" x14ac:dyDescent="0.25">
      <c r="F50" s="234" t="s">
        <v>15</v>
      </c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0"/>
      <c r="AU50" s="234" t="s">
        <v>16</v>
      </c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0"/>
      <c r="CE50" s="234" t="s">
        <v>17</v>
      </c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</row>
  </sheetData>
  <mergeCells count="215"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5:AS45"/>
    <mergeCell ref="AT45:BE45"/>
    <mergeCell ref="BF45:BQ45"/>
    <mergeCell ref="BR45:CD45"/>
    <mergeCell ref="CE45:CQ45"/>
    <mergeCell ref="CR45:DD45"/>
    <mergeCell ref="B44:AS44"/>
    <mergeCell ref="AT44:BE44"/>
    <mergeCell ref="BF44:BQ44"/>
    <mergeCell ref="BR44:CD44"/>
    <mergeCell ref="CE44:CQ44"/>
    <mergeCell ref="CR44:DD44"/>
    <mergeCell ref="B43:AS43"/>
    <mergeCell ref="AT43:BE43"/>
    <mergeCell ref="BF43:BQ43"/>
    <mergeCell ref="BR43:CD43"/>
    <mergeCell ref="CE43:CQ43"/>
    <mergeCell ref="CR43:DD43"/>
    <mergeCell ref="B41:AS41"/>
    <mergeCell ref="AT41:BE42"/>
    <mergeCell ref="BF41:BQ42"/>
    <mergeCell ref="BR41:CD42"/>
    <mergeCell ref="CE41:CQ42"/>
    <mergeCell ref="CR41:DD42"/>
    <mergeCell ref="B42:AS42"/>
    <mergeCell ref="B39:AS39"/>
    <mergeCell ref="AT39:BE40"/>
    <mergeCell ref="BF39:BQ40"/>
    <mergeCell ref="BR39:CD40"/>
    <mergeCell ref="CE39:CQ40"/>
    <mergeCell ref="CR39:DD40"/>
    <mergeCell ref="B40:AS40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9:AS29"/>
    <mergeCell ref="AT29:BE29"/>
    <mergeCell ref="BF29:BQ29"/>
    <mergeCell ref="BR29:CD29"/>
    <mergeCell ref="CE29:CQ29"/>
    <mergeCell ref="CR29:DD29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5:AS25"/>
    <mergeCell ref="AT25:BE26"/>
    <mergeCell ref="BF25:BQ26"/>
    <mergeCell ref="BR25:CD26"/>
    <mergeCell ref="CE25:CQ26"/>
    <mergeCell ref="CR25:DD26"/>
    <mergeCell ref="B26:AS26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1:AS21"/>
    <mergeCell ref="AT21:BE22"/>
    <mergeCell ref="BF21:BQ22"/>
    <mergeCell ref="BR21:CD22"/>
    <mergeCell ref="CE21:CQ22"/>
    <mergeCell ref="CR21:DD22"/>
    <mergeCell ref="B22:AS22"/>
    <mergeCell ref="B19:AS19"/>
    <mergeCell ref="AT19:BE20"/>
    <mergeCell ref="BF19:BQ20"/>
    <mergeCell ref="BR19:CD20"/>
    <mergeCell ref="CE19:CQ20"/>
    <mergeCell ref="CR19:DD20"/>
    <mergeCell ref="B20:AS20"/>
    <mergeCell ref="B18:AS18"/>
    <mergeCell ref="AT18:BE18"/>
    <mergeCell ref="BF18:BQ18"/>
    <mergeCell ref="BR18:CD18"/>
    <mergeCell ref="CE18:CQ18"/>
    <mergeCell ref="CR18:DD18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68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D54"/>
  <sheetViews>
    <sheetView view="pageBreakPreview" zoomScaleNormal="100" workbookViewId="0">
      <selection activeCell="AT10" sqref="AT10:DD47"/>
    </sheetView>
  </sheetViews>
  <sheetFormatPr defaultColWidth="0.85546875" defaultRowHeight="15" x14ac:dyDescent="0.25"/>
  <cols>
    <col min="1" max="16384" width="0.85546875" style="3"/>
  </cols>
  <sheetData>
    <row r="1" spans="1:108" x14ac:dyDescent="0.25">
      <c r="DD1" s="17"/>
    </row>
    <row r="2" spans="1:108" ht="12" customHeight="1" x14ac:dyDescent="0.25"/>
    <row r="3" spans="1:108" ht="32.25" customHeight="1" x14ac:dyDescent="0.25">
      <c r="A3" s="275" t="s">
        <v>174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</row>
    <row r="4" spans="1:108" s="18" customFormat="1" ht="16.5" customHeight="1" x14ac:dyDescent="0.25">
      <c r="K4" s="228" t="str">
        <f>'Форма 1.2'!AA4</f>
        <v>ООО "Эффект ТК"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</row>
    <row r="5" spans="1:108" s="86" customFormat="1" ht="13.5" customHeight="1" x14ac:dyDescent="0.2">
      <c r="K5" s="229" t="s">
        <v>27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</row>
    <row r="6" spans="1:108" ht="3.75" customHeight="1" x14ac:dyDescent="0.25"/>
    <row r="7" spans="1:108" s="19" customFormat="1" x14ac:dyDescent="0.2">
      <c r="A7" s="276" t="s">
        <v>66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8"/>
      <c r="AT7" s="282" t="s">
        <v>28</v>
      </c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4"/>
      <c r="BR7" s="276" t="s">
        <v>29</v>
      </c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8"/>
      <c r="CE7" s="276" t="s">
        <v>30</v>
      </c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8"/>
      <c r="CR7" s="276" t="s">
        <v>31</v>
      </c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8"/>
    </row>
    <row r="8" spans="1:108" s="19" customFormat="1" ht="45.75" customHeight="1" x14ac:dyDescent="0.2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1"/>
      <c r="AT8" s="282" t="s">
        <v>32</v>
      </c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4"/>
      <c r="BF8" s="282" t="s">
        <v>33</v>
      </c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4"/>
      <c r="BR8" s="279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1"/>
      <c r="CE8" s="279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1"/>
      <c r="CR8" s="279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1"/>
    </row>
    <row r="9" spans="1:108" s="20" customFormat="1" x14ac:dyDescent="0.2">
      <c r="A9" s="271">
        <v>1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3"/>
      <c r="AT9" s="271">
        <v>2</v>
      </c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3"/>
      <c r="BF9" s="271">
        <v>3</v>
      </c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3"/>
      <c r="BR9" s="271">
        <v>4</v>
      </c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3"/>
      <c r="CE9" s="271">
        <v>5</v>
      </c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3"/>
      <c r="CR9" s="271">
        <v>6</v>
      </c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3"/>
    </row>
    <row r="10" spans="1:108" ht="73.5" customHeight="1" x14ac:dyDescent="0.25">
      <c r="A10" s="21"/>
      <c r="B10" s="285" t="s">
        <v>93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6"/>
      <c r="AT10" s="263">
        <v>1</v>
      </c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9"/>
      <c r="BF10" s="263">
        <v>1</v>
      </c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9"/>
      <c r="BR10" s="237">
        <v>100</v>
      </c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9"/>
      <c r="CE10" s="237" t="s">
        <v>38</v>
      </c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9"/>
      <c r="CR10" s="237">
        <v>2</v>
      </c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9"/>
    </row>
    <row r="11" spans="1:108" x14ac:dyDescent="0.25">
      <c r="A11" s="21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6"/>
      <c r="AT11" s="237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9"/>
      <c r="BF11" s="237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9"/>
      <c r="BR11" s="237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9"/>
      <c r="CE11" s="237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9"/>
      <c r="CR11" s="237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9"/>
    </row>
    <row r="12" spans="1:108" ht="29.25" customHeight="1" x14ac:dyDescent="0.25">
      <c r="A12" s="21"/>
      <c r="B12" s="285" t="s">
        <v>94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6"/>
      <c r="AT12" s="237" t="s">
        <v>35</v>
      </c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9"/>
      <c r="BF12" s="237" t="s">
        <v>35</v>
      </c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9"/>
      <c r="BR12" s="237" t="s">
        <v>35</v>
      </c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9"/>
      <c r="CE12" s="237" t="s">
        <v>35</v>
      </c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9"/>
      <c r="CR12" s="291">
        <v>2</v>
      </c>
      <c r="CS12" s="292"/>
      <c r="CT12" s="292"/>
      <c r="CU12" s="292"/>
      <c r="CV12" s="292"/>
      <c r="CW12" s="292"/>
      <c r="CX12" s="292"/>
      <c r="CY12" s="292"/>
      <c r="CZ12" s="292"/>
      <c r="DA12" s="292"/>
      <c r="DB12" s="292"/>
      <c r="DC12" s="292"/>
      <c r="DD12" s="293"/>
    </row>
    <row r="13" spans="1:108" ht="15" customHeight="1" x14ac:dyDescent="0.25">
      <c r="A13" s="21"/>
      <c r="B13" s="285" t="s">
        <v>48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6"/>
      <c r="AT13" s="237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9"/>
      <c r="BF13" s="237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9"/>
      <c r="BR13" s="237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9"/>
      <c r="CE13" s="237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9"/>
      <c r="CR13" s="237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9"/>
    </row>
    <row r="14" spans="1:108" s="23" customFormat="1" x14ac:dyDescent="0.25">
      <c r="A14" s="22"/>
      <c r="B14" s="287" t="s">
        <v>95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8"/>
      <c r="AT14" s="250">
        <v>1.32</v>
      </c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2"/>
      <c r="BF14" s="244">
        <v>0</v>
      </c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6"/>
      <c r="BR14" s="256">
        <v>120</v>
      </c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8"/>
      <c r="CE14" s="256" t="s">
        <v>58</v>
      </c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8"/>
      <c r="CR14" s="256">
        <v>2</v>
      </c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8"/>
    </row>
    <row r="15" spans="1:108" ht="72" customHeight="1" x14ac:dyDescent="0.25">
      <c r="A15" s="24"/>
      <c r="B15" s="289" t="s">
        <v>96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90"/>
      <c r="AT15" s="253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5"/>
      <c r="BF15" s="247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9"/>
      <c r="BR15" s="259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60"/>
      <c r="CE15" s="259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60"/>
      <c r="CR15" s="259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60"/>
    </row>
    <row r="16" spans="1:108" s="23" customFormat="1" x14ac:dyDescent="0.25">
      <c r="A16" s="22"/>
      <c r="B16" s="287" t="s">
        <v>97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8"/>
      <c r="AT16" s="250">
        <v>1.32</v>
      </c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2"/>
      <c r="BF16" s="244">
        <v>0</v>
      </c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6"/>
      <c r="BR16" s="256">
        <v>120</v>
      </c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8"/>
      <c r="CE16" s="256" t="s">
        <v>38</v>
      </c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8"/>
      <c r="CR16" s="256">
        <v>2</v>
      </c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8"/>
    </row>
    <row r="17" spans="1:108" ht="87" customHeight="1" x14ac:dyDescent="0.25">
      <c r="A17" s="24"/>
      <c r="B17" s="289" t="s">
        <v>98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90"/>
      <c r="AT17" s="253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5"/>
      <c r="BF17" s="247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9"/>
      <c r="BR17" s="259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60"/>
      <c r="CE17" s="259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60"/>
      <c r="CR17" s="259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60"/>
    </row>
    <row r="18" spans="1:108" s="23" customFormat="1" x14ac:dyDescent="0.25">
      <c r="A18" s="22"/>
      <c r="B18" s="287" t="s">
        <v>99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8"/>
      <c r="AT18" s="244">
        <v>0</v>
      </c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6"/>
      <c r="BF18" s="244">
        <v>0</v>
      </c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6"/>
      <c r="BR18" s="256">
        <v>100</v>
      </c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8"/>
      <c r="CE18" s="256" t="s">
        <v>58</v>
      </c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8"/>
      <c r="CR18" s="256">
        <v>2</v>
      </c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8"/>
    </row>
    <row r="19" spans="1:108" ht="115.5" customHeight="1" x14ac:dyDescent="0.25">
      <c r="A19" s="24"/>
      <c r="B19" s="289" t="s">
        <v>100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90"/>
      <c r="AT19" s="247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9"/>
      <c r="BF19" s="247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9"/>
      <c r="BR19" s="259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60"/>
      <c r="CE19" s="259"/>
      <c r="CF19" s="228"/>
      <c r="CG19" s="228"/>
      <c r="CH19" s="228"/>
      <c r="CI19" s="228"/>
      <c r="CJ19" s="228"/>
      <c r="CK19" s="228"/>
      <c r="CL19" s="228"/>
      <c r="CM19" s="228"/>
      <c r="CN19" s="228"/>
      <c r="CO19" s="228"/>
      <c r="CP19" s="228"/>
      <c r="CQ19" s="260"/>
      <c r="CR19" s="259"/>
      <c r="CS19" s="228"/>
      <c r="CT19" s="228"/>
      <c r="CU19" s="228"/>
      <c r="CV19" s="228"/>
      <c r="CW19" s="228"/>
      <c r="CX19" s="228"/>
      <c r="CY19" s="228"/>
      <c r="CZ19" s="228"/>
      <c r="DA19" s="228"/>
      <c r="DB19" s="228"/>
      <c r="DC19" s="228"/>
      <c r="DD19" s="260"/>
    </row>
    <row r="20" spans="1:108" s="23" customFormat="1" x14ac:dyDescent="0.25">
      <c r="A20" s="22"/>
      <c r="B20" s="287" t="s">
        <v>101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8"/>
      <c r="AT20" s="244">
        <v>0</v>
      </c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6"/>
      <c r="BF20" s="244">
        <v>0</v>
      </c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6"/>
      <c r="BR20" s="256">
        <v>100</v>
      </c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8"/>
      <c r="CE20" s="256" t="s">
        <v>58</v>
      </c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8"/>
      <c r="CR20" s="256">
        <v>2</v>
      </c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8"/>
    </row>
    <row r="21" spans="1:108" ht="116.25" customHeight="1" x14ac:dyDescent="0.25">
      <c r="A21" s="24"/>
      <c r="B21" s="289" t="s">
        <v>102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90"/>
      <c r="AT21" s="247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9"/>
      <c r="BF21" s="247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9"/>
      <c r="BR21" s="259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60"/>
      <c r="CE21" s="259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60"/>
      <c r="CR21" s="259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60"/>
    </row>
    <row r="22" spans="1:108" s="23" customFormat="1" x14ac:dyDescent="0.25">
      <c r="A22" s="22"/>
      <c r="B22" s="287" t="s">
        <v>103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8"/>
      <c r="AT22" s="244">
        <v>0</v>
      </c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6"/>
      <c r="BF22" s="244">
        <v>0</v>
      </c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6"/>
      <c r="BR22" s="256">
        <v>100</v>
      </c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8"/>
      <c r="CE22" s="256" t="s">
        <v>38</v>
      </c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8"/>
      <c r="CR22" s="256">
        <v>2</v>
      </c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8"/>
    </row>
    <row r="23" spans="1:108" ht="72.75" customHeight="1" x14ac:dyDescent="0.25">
      <c r="A23" s="24"/>
      <c r="B23" s="289" t="s">
        <v>104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90"/>
      <c r="AT23" s="247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9"/>
      <c r="BF23" s="247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9"/>
      <c r="BR23" s="259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60"/>
      <c r="CE23" s="259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60"/>
      <c r="CR23" s="259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60"/>
    </row>
    <row r="24" spans="1:108" s="23" customFormat="1" x14ac:dyDescent="0.25">
      <c r="A24" s="22"/>
      <c r="B24" s="287" t="s">
        <v>105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8"/>
      <c r="AT24" s="244">
        <v>2</v>
      </c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6"/>
      <c r="BF24" s="244">
        <v>2.0226124999999997</v>
      </c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6"/>
      <c r="BR24" s="244">
        <v>100</v>
      </c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6"/>
      <c r="CE24" s="256" t="s">
        <v>38</v>
      </c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8"/>
      <c r="CR24" s="256">
        <v>2</v>
      </c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8"/>
    </row>
    <row r="25" spans="1:108" ht="43.5" customHeight="1" x14ac:dyDescent="0.25">
      <c r="A25" s="24"/>
      <c r="B25" s="289" t="s">
        <v>106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90"/>
      <c r="AT25" s="247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9"/>
      <c r="BF25" s="247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9"/>
      <c r="BR25" s="247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9"/>
      <c r="CE25" s="259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60"/>
      <c r="CR25" s="259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60"/>
    </row>
    <row r="26" spans="1:108" ht="15" customHeight="1" x14ac:dyDescent="0.25">
      <c r="A26" s="21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6"/>
      <c r="AT26" s="237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9"/>
      <c r="BF26" s="237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9"/>
      <c r="BR26" s="237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9"/>
      <c r="CE26" s="237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9"/>
      <c r="CR26" s="237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29.25" customHeight="1" x14ac:dyDescent="0.25">
      <c r="A27" s="21"/>
      <c r="B27" s="285" t="s">
        <v>107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6"/>
      <c r="AT27" s="237" t="s">
        <v>35</v>
      </c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9"/>
      <c r="BF27" s="237" t="s">
        <v>35</v>
      </c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9"/>
      <c r="BR27" s="237" t="s">
        <v>35</v>
      </c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9"/>
      <c r="CE27" s="237" t="s">
        <v>35</v>
      </c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9"/>
      <c r="CR27" s="237">
        <v>2.5</v>
      </c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9"/>
    </row>
    <row r="28" spans="1:108" ht="15" customHeight="1" x14ac:dyDescent="0.25">
      <c r="A28" s="21"/>
      <c r="B28" s="285" t="s">
        <v>48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6"/>
      <c r="AT28" s="237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9"/>
      <c r="BF28" s="237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9"/>
      <c r="BR28" s="237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9"/>
      <c r="CE28" s="237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9"/>
      <c r="CR28" s="237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9"/>
    </row>
    <row r="29" spans="1:108" s="23" customFormat="1" x14ac:dyDescent="0.25">
      <c r="A29" s="22"/>
      <c r="B29" s="287" t="s">
        <v>108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8"/>
      <c r="AT29" s="244">
        <v>20</v>
      </c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6"/>
      <c r="BF29" s="244">
        <v>13.843287499999999</v>
      </c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6"/>
      <c r="BR29" s="244">
        <v>144.4743526420296</v>
      </c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6"/>
      <c r="CE29" s="256" t="s">
        <v>58</v>
      </c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8"/>
      <c r="CR29" s="256">
        <v>3</v>
      </c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8"/>
    </row>
    <row r="30" spans="1:108" ht="29.25" customHeight="1" x14ac:dyDescent="0.25">
      <c r="A30" s="24"/>
      <c r="B30" s="289" t="s">
        <v>109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90"/>
      <c r="AT30" s="247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9"/>
      <c r="BF30" s="247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9"/>
      <c r="BR30" s="247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9"/>
      <c r="CE30" s="259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60"/>
      <c r="CR30" s="259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60"/>
    </row>
    <row r="31" spans="1:108" s="23" customFormat="1" x14ac:dyDescent="0.25">
      <c r="A31" s="22"/>
      <c r="B31" s="310" t="s">
        <v>110</v>
      </c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1"/>
      <c r="AT31" s="256" t="s">
        <v>35</v>
      </c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8"/>
      <c r="BF31" s="256" t="s">
        <v>35</v>
      </c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8"/>
      <c r="BR31" s="256" t="s">
        <v>35</v>
      </c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8"/>
      <c r="CE31" s="256" t="s">
        <v>38</v>
      </c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8"/>
      <c r="CR31" s="256">
        <v>2</v>
      </c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8"/>
    </row>
    <row r="32" spans="1:108" ht="57" customHeight="1" x14ac:dyDescent="0.25">
      <c r="A32" s="24"/>
      <c r="B32" s="289" t="s">
        <v>111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90"/>
      <c r="AT32" s="259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60"/>
      <c r="BF32" s="259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60"/>
      <c r="BR32" s="259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60"/>
      <c r="CE32" s="259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60"/>
      <c r="CR32" s="259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60"/>
    </row>
    <row r="33" spans="1:108" ht="29.25" customHeight="1" x14ac:dyDescent="0.25">
      <c r="A33" s="21"/>
      <c r="B33" s="285" t="s">
        <v>112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6"/>
      <c r="AT33" s="312">
        <v>0.3</v>
      </c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4"/>
      <c r="BF33" s="263">
        <v>0</v>
      </c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5"/>
      <c r="BR33" s="237">
        <v>100</v>
      </c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9"/>
      <c r="CE33" s="237" t="s">
        <v>35</v>
      </c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9"/>
      <c r="CR33" s="237" t="s">
        <v>35</v>
      </c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9"/>
    </row>
    <row r="34" spans="1:108" ht="29.25" customHeight="1" x14ac:dyDescent="0.25">
      <c r="A34" s="21"/>
      <c r="B34" s="285" t="s">
        <v>113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6"/>
      <c r="AT34" s="263">
        <v>0</v>
      </c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5"/>
      <c r="BF34" s="263">
        <v>0</v>
      </c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5"/>
      <c r="BR34" s="237">
        <v>100</v>
      </c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9"/>
      <c r="CE34" s="237" t="s">
        <v>35</v>
      </c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9"/>
      <c r="CR34" s="237" t="s">
        <v>35</v>
      </c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9"/>
    </row>
    <row r="35" spans="1:108" ht="29.25" customHeight="1" x14ac:dyDescent="0.25">
      <c r="A35" s="21"/>
      <c r="B35" s="285" t="s">
        <v>114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6"/>
      <c r="AT35" s="291" t="s">
        <v>35</v>
      </c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3"/>
      <c r="BF35" s="291" t="s">
        <v>35</v>
      </c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3"/>
      <c r="BR35" s="237" t="s">
        <v>35</v>
      </c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9"/>
      <c r="CE35" s="237" t="s">
        <v>35</v>
      </c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9"/>
      <c r="CR35" s="237" t="s">
        <v>35</v>
      </c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9"/>
    </row>
    <row r="36" spans="1:108" ht="14.25" customHeight="1" x14ac:dyDescent="0.25">
      <c r="A36" s="21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6"/>
      <c r="AT36" s="237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9"/>
      <c r="BF36" s="237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9"/>
      <c r="BR36" s="237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9"/>
      <c r="CE36" s="237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9"/>
      <c r="CR36" s="237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9"/>
    </row>
    <row r="37" spans="1:108" ht="43.5" customHeight="1" x14ac:dyDescent="0.25">
      <c r="A37" s="21"/>
      <c r="B37" s="285" t="s">
        <v>115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6"/>
      <c r="AT37" s="237" t="s">
        <v>35</v>
      </c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9"/>
      <c r="BF37" s="237" t="s">
        <v>35</v>
      </c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9"/>
      <c r="BR37" s="237" t="s">
        <v>35</v>
      </c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9"/>
      <c r="CE37" s="237" t="s">
        <v>58</v>
      </c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9"/>
      <c r="CR37" s="237">
        <v>2</v>
      </c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9"/>
    </row>
    <row r="38" spans="1:108" ht="72.75" customHeight="1" x14ac:dyDescent="0.25">
      <c r="A38" s="21"/>
      <c r="B38" s="285" t="s">
        <v>116</v>
      </c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6"/>
      <c r="AT38" s="263">
        <v>0</v>
      </c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5"/>
      <c r="BF38" s="263">
        <v>0</v>
      </c>
      <c r="BG38" s="264"/>
      <c r="BH38" s="264"/>
      <c r="BI38" s="264"/>
      <c r="BJ38" s="264"/>
      <c r="BK38" s="264"/>
      <c r="BL38" s="264"/>
      <c r="BM38" s="264"/>
      <c r="BN38" s="264"/>
      <c r="BO38" s="264"/>
      <c r="BP38" s="264"/>
      <c r="BQ38" s="265"/>
      <c r="BR38" s="237">
        <v>100</v>
      </c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9"/>
      <c r="CE38" s="237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9"/>
      <c r="CR38" s="237">
        <v>2</v>
      </c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9"/>
    </row>
    <row r="39" spans="1:108" x14ac:dyDescent="0.25">
      <c r="A39" s="21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6"/>
      <c r="AT39" s="237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9"/>
      <c r="BF39" s="237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9"/>
      <c r="BR39" s="237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9"/>
      <c r="CE39" s="237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9"/>
      <c r="CR39" s="237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9"/>
    </row>
    <row r="40" spans="1:108" ht="86.25" customHeight="1" x14ac:dyDescent="0.25">
      <c r="A40" s="21"/>
      <c r="B40" s="285" t="s">
        <v>117</v>
      </c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6"/>
      <c r="AT40" s="237" t="s">
        <v>35</v>
      </c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9"/>
      <c r="BF40" s="237" t="s">
        <v>35</v>
      </c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9"/>
      <c r="BR40" s="237" t="s">
        <v>35</v>
      </c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9"/>
      <c r="CE40" s="237" t="s">
        <v>35</v>
      </c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9"/>
      <c r="CR40" s="237">
        <v>2</v>
      </c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9"/>
    </row>
    <row r="41" spans="1:108" ht="15" customHeight="1" x14ac:dyDescent="0.25">
      <c r="A41" s="21"/>
      <c r="B41" s="285" t="s">
        <v>48</v>
      </c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6"/>
      <c r="AT41" s="237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9"/>
      <c r="BF41" s="237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9"/>
      <c r="BR41" s="237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9"/>
      <c r="CE41" s="237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9"/>
      <c r="CR41" s="237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9"/>
    </row>
    <row r="42" spans="1:108" s="23" customFormat="1" x14ac:dyDescent="0.25">
      <c r="A42" s="22"/>
      <c r="B42" s="287" t="s">
        <v>118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8"/>
      <c r="AT42" s="256">
        <v>0</v>
      </c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8"/>
      <c r="BF42" s="244">
        <v>0</v>
      </c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8"/>
      <c r="BR42" s="256">
        <v>100</v>
      </c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8"/>
      <c r="CE42" s="256" t="s">
        <v>58</v>
      </c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8"/>
      <c r="CR42" s="256">
        <v>2</v>
      </c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8"/>
    </row>
    <row r="43" spans="1:108" ht="63" customHeight="1" x14ac:dyDescent="0.25">
      <c r="A43" s="24"/>
      <c r="B43" s="289" t="s">
        <v>119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90"/>
      <c r="AT43" s="259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60"/>
      <c r="BF43" s="259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60"/>
      <c r="BR43" s="259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60"/>
      <c r="CE43" s="259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60"/>
      <c r="CR43" s="259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60"/>
    </row>
    <row r="44" spans="1:108" s="23" customFormat="1" x14ac:dyDescent="0.25">
      <c r="A44" s="22"/>
      <c r="B44" s="310" t="s">
        <v>120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1"/>
      <c r="AT44" s="244">
        <v>0</v>
      </c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6"/>
      <c r="BF44" s="244">
        <v>0</v>
      </c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6"/>
      <c r="BR44" s="256">
        <v>100</v>
      </c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8"/>
      <c r="CE44" s="256" t="s">
        <v>38</v>
      </c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8"/>
      <c r="CR44" s="256">
        <v>2</v>
      </c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8"/>
    </row>
    <row r="45" spans="1:108" ht="129.75" customHeight="1" x14ac:dyDescent="0.25">
      <c r="A45" s="24"/>
      <c r="B45" s="289" t="s">
        <v>121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90"/>
      <c r="AT45" s="247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9"/>
      <c r="BF45" s="247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9"/>
      <c r="BR45" s="259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8"/>
      <c r="CD45" s="260"/>
      <c r="CE45" s="259"/>
      <c r="CF45" s="228"/>
      <c r="CG45" s="228"/>
      <c r="CH45" s="228"/>
      <c r="CI45" s="228"/>
      <c r="CJ45" s="228"/>
      <c r="CK45" s="228"/>
      <c r="CL45" s="228"/>
      <c r="CM45" s="228"/>
      <c r="CN45" s="228"/>
      <c r="CO45" s="228"/>
      <c r="CP45" s="228"/>
      <c r="CQ45" s="260"/>
      <c r="CR45" s="259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60"/>
    </row>
    <row r="46" spans="1:108" ht="14.25" customHeight="1" x14ac:dyDescent="0.25">
      <c r="A46" s="21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6"/>
      <c r="AT46" s="294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6"/>
      <c r="BF46" s="294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6"/>
      <c r="BR46" s="294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6"/>
      <c r="CE46" s="294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6"/>
      <c r="CR46" s="294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6"/>
    </row>
    <row r="47" spans="1:108" ht="29.25" customHeight="1" x14ac:dyDescent="0.25">
      <c r="A47" s="21"/>
      <c r="B47" s="235" t="s">
        <v>122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6"/>
      <c r="AT47" s="294" t="s">
        <v>35</v>
      </c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6"/>
      <c r="BF47" s="294" t="s">
        <v>35</v>
      </c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6"/>
      <c r="BR47" s="294" t="s">
        <v>35</v>
      </c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6"/>
      <c r="CE47" s="294" t="s">
        <v>35</v>
      </c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6"/>
      <c r="CR47" s="240">
        <v>2</v>
      </c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41"/>
    </row>
    <row r="49" spans="1:108" x14ac:dyDescent="0.25">
      <c r="F49" s="233" t="str">
        <f>'Форма 1.1'!L32</f>
        <v>Директор</v>
      </c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U49" s="233" t="str">
        <f>'Форма 1.1'!BX32</f>
        <v>А.В. Меньшаков</v>
      </c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</row>
    <row r="50" spans="1:108" x14ac:dyDescent="0.25">
      <c r="F50" s="234" t="s">
        <v>15</v>
      </c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0"/>
      <c r="AU50" s="234" t="s">
        <v>16</v>
      </c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4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0"/>
      <c r="CE50" s="234" t="s">
        <v>17</v>
      </c>
      <c r="CF50" s="234"/>
      <c r="CG50" s="234"/>
      <c r="CH50" s="234"/>
      <c r="CI50" s="234"/>
      <c r="CJ50" s="234"/>
      <c r="CK50" s="234"/>
      <c r="CL50" s="234"/>
      <c r="CM50" s="234"/>
      <c r="CN50" s="234"/>
      <c r="CO50" s="234"/>
      <c r="CP50" s="234"/>
      <c r="CQ50" s="234"/>
      <c r="CR50" s="234"/>
      <c r="CS50" s="234"/>
      <c r="CT50" s="234"/>
      <c r="CU50" s="234"/>
      <c r="CV50" s="234"/>
      <c r="CW50" s="234"/>
      <c r="CX50" s="234"/>
      <c r="CY50" s="234"/>
    </row>
    <row r="52" spans="1:108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108" ht="25.5" customHeight="1" x14ac:dyDescent="0.25">
      <c r="A53" s="315" t="s">
        <v>392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316"/>
      <c r="BN53" s="316"/>
      <c r="BO53" s="316"/>
      <c r="BP53" s="316"/>
      <c r="BQ53" s="316"/>
      <c r="BR53" s="316"/>
      <c r="BS53" s="316"/>
      <c r="BT53" s="316"/>
      <c r="BU53" s="316"/>
      <c r="BV53" s="316"/>
      <c r="BW53" s="316"/>
      <c r="BX53" s="316"/>
      <c r="BY53" s="316"/>
      <c r="BZ53" s="316"/>
      <c r="CA53" s="316"/>
      <c r="CB53" s="316"/>
      <c r="CC53" s="316"/>
      <c r="CD53" s="316"/>
      <c r="CE53" s="316"/>
      <c r="CF53" s="316"/>
      <c r="CG53" s="316"/>
      <c r="CH53" s="316"/>
      <c r="CI53" s="316"/>
      <c r="CJ53" s="316"/>
      <c r="CK53" s="316"/>
      <c r="CL53" s="316"/>
      <c r="CM53" s="316"/>
      <c r="CN53" s="316"/>
      <c r="CO53" s="316"/>
      <c r="CP53" s="316"/>
      <c r="CQ53" s="316"/>
      <c r="CR53" s="316"/>
      <c r="CS53" s="316"/>
      <c r="CT53" s="316"/>
      <c r="CU53" s="316"/>
      <c r="CV53" s="316"/>
      <c r="CW53" s="316"/>
      <c r="CX53" s="316"/>
      <c r="CY53" s="316"/>
      <c r="CZ53" s="316"/>
      <c r="DA53" s="316"/>
      <c r="DB53" s="316"/>
      <c r="DC53" s="316"/>
      <c r="DD53" s="316"/>
    </row>
    <row r="54" spans="1:108" ht="3" customHeight="1" x14ac:dyDescent="0.25"/>
  </sheetData>
  <mergeCells count="201">
    <mergeCell ref="A53:DD53"/>
    <mergeCell ref="F49:AS49"/>
    <mergeCell ref="AU49:CC49"/>
    <mergeCell ref="CE49:CY49"/>
    <mergeCell ref="F50:AS50"/>
    <mergeCell ref="AU50:CC50"/>
    <mergeCell ref="CE50:CY50"/>
    <mergeCell ref="B47:AS47"/>
    <mergeCell ref="AT47:BE47"/>
    <mergeCell ref="BF47:BQ47"/>
    <mergeCell ref="BR47:CD47"/>
    <mergeCell ref="CE47:CQ47"/>
    <mergeCell ref="CR47:DD47"/>
    <mergeCell ref="B46:AS46"/>
    <mergeCell ref="AT46:BE46"/>
    <mergeCell ref="BF46:BQ46"/>
    <mergeCell ref="BR46:CD46"/>
    <mergeCell ref="CE46:CQ46"/>
    <mergeCell ref="CR46:DD46"/>
    <mergeCell ref="B44:AS44"/>
    <mergeCell ref="AT44:BE45"/>
    <mergeCell ref="BF44:BQ45"/>
    <mergeCell ref="BR44:CD45"/>
    <mergeCell ref="CE44:CQ45"/>
    <mergeCell ref="CR44:DD45"/>
    <mergeCell ref="B45:AS45"/>
    <mergeCell ref="B42:AS42"/>
    <mergeCell ref="AT42:BE43"/>
    <mergeCell ref="BF42:BQ43"/>
    <mergeCell ref="BR42:CD43"/>
    <mergeCell ref="CE42:CQ43"/>
    <mergeCell ref="CR42:DD43"/>
    <mergeCell ref="B43:AS43"/>
    <mergeCell ref="B41:AS41"/>
    <mergeCell ref="AT41:BE41"/>
    <mergeCell ref="BF41:BQ41"/>
    <mergeCell ref="BR41:CD41"/>
    <mergeCell ref="CE41:CQ41"/>
    <mergeCell ref="CR41:DD41"/>
    <mergeCell ref="B40:AS40"/>
    <mergeCell ref="AT40:BE40"/>
    <mergeCell ref="BF40:BQ40"/>
    <mergeCell ref="BR40:CD40"/>
    <mergeCell ref="CE40:CQ40"/>
    <mergeCell ref="CR40:DD40"/>
    <mergeCell ref="B39:AS39"/>
    <mergeCell ref="AT39:BE39"/>
    <mergeCell ref="BF39:BQ39"/>
    <mergeCell ref="BR39:CD39"/>
    <mergeCell ref="CE39:CQ39"/>
    <mergeCell ref="CR39:DD39"/>
    <mergeCell ref="B38:AS38"/>
    <mergeCell ref="AT38:BE38"/>
    <mergeCell ref="BF38:BQ38"/>
    <mergeCell ref="BR38:CD38"/>
    <mergeCell ref="CE38:CQ38"/>
    <mergeCell ref="CR38:DD38"/>
    <mergeCell ref="B37:AS37"/>
    <mergeCell ref="AT37:BE37"/>
    <mergeCell ref="BF37:BQ37"/>
    <mergeCell ref="BR37:CD37"/>
    <mergeCell ref="CE37:CQ37"/>
    <mergeCell ref="CR37:DD37"/>
    <mergeCell ref="B36:AS36"/>
    <mergeCell ref="AT36:BE36"/>
    <mergeCell ref="BF36:BQ36"/>
    <mergeCell ref="BR36:CD36"/>
    <mergeCell ref="CE36:CQ36"/>
    <mergeCell ref="CR36:DD36"/>
    <mergeCell ref="B35:AS35"/>
    <mergeCell ref="AT35:BE35"/>
    <mergeCell ref="BF35:BQ35"/>
    <mergeCell ref="BR35:CD35"/>
    <mergeCell ref="CE35:CQ35"/>
    <mergeCell ref="CR35:DD35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1:AS31"/>
    <mergeCell ref="AT31:BE32"/>
    <mergeCell ref="BF31:BQ32"/>
    <mergeCell ref="BR31:CD32"/>
    <mergeCell ref="CE31:CQ32"/>
    <mergeCell ref="CR31:DD32"/>
    <mergeCell ref="B32:AS32"/>
    <mergeCell ref="B29:AS29"/>
    <mergeCell ref="AT29:BE30"/>
    <mergeCell ref="BF29:BQ30"/>
    <mergeCell ref="BR29:CD30"/>
    <mergeCell ref="CE29:CQ30"/>
    <mergeCell ref="CR29:DD30"/>
    <mergeCell ref="B30:AS30"/>
    <mergeCell ref="B28:AS28"/>
    <mergeCell ref="AT28:BE28"/>
    <mergeCell ref="BF28:BQ28"/>
    <mergeCell ref="BR28:CD28"/>
    <mergeCell ref="CE28:CQ28"/>
    <mergeCell ref="CR28:DD28"/>
    <mergeCell ref="B27:AS27"/>
    <mergeCell ref="AT27:BE27"/>
    <mergeCell ref="BF27:BQ27"/>
    <mergeCell ref="BR27:CD27"/>
    <mergeCell ref="CE27:CQ27"/>
    <mergeCell ref="CR27:DD27"/>
    <mergeCell ref="B26:AS26"/>
    <mergeCell ref="AT26:BE26"/>
    <mergeCell ref="BF26:BQ26"/>
    <mergeCell ref="BR26:CD26"/>
    <mergeCell ref="CE26:CQ26"/>
    <mergeCell ref="CR26:DD26"/>
    <mergeCell ref="B24:AS24"/>
    <mergeCell ref="AT24:BE25"/>
    <mergeCell ref="BF24:BQ25"/>
    <mergeCell ref="BR24:CD25"/>
    <mergeCell ref="CE24:CQ25"/>
    <mergeCell ref="CR24:DD25"/>
    <mergeCell ref="B25:AS25"/>
    <mergeCell ref="B22:AS22"/>
    <mergeCell ref="AT22:BE23"/>
    <mergeCell ref="BF22:BQ23"/>
    <mergeCell ref="BR22:CD23"/>
    <mergeCell ref="CE22:CQ23"/>
    <mergeCell ref="CR22:DD23"/>
    <mergeCell ref="B23:AS23"/>
    <mergeCell ref="B20:AS20"/>
    <mergeCell ref="AT20:BE21"/>
    <mergeCell ref="BF20:BQ21"/>
    <mergeCell ref="BR20:CD21"/>
    <mergeCell ref="CE20:CQ21"/>
    <mergeCell ref="CR20:DD21"/>
    <mergeCell ref="B21:AS21"/>
    <mergeCell ref="B18:AS18"/>
    <mergeCell ref="AT18:BE19"/>
    <mergeCell ref="BF18:BQ19"/>
    <mergeCell ref="BR18:CD19"/>
    <mergeCell ref="CE18:CQ19"/>
    <mergeCell ref="CR18:DD19"/>
    <mergeCell ref="B19:AS19"/>
    <mergeCell ref="B16:AS16"/>
    <mergeCell ref="AT16:BE17"/>
    <mergeCell ref="BF16:BQ17"/>
    <mergeCell ref="BR16:CD17"/>
    <mergeCell ref="CE16:CQ17"/>
    <mergeCell ref="CR16:DD17"/>
    <mergeCell ref="B17:AS17"/>
    <mergeCell ref="B14:AS14"/>
    <mergeCell ref="AT14:BE15"/>
    <mergeCell ref="BF14:BQ15"/>
    <mergeCell ref="BR14:CD15"/>
    <mergeCell ref="CE14:CQ15"/>
    <mergeCell ref="CR14:DD15"/>
    <mergeCell ref="B15:AS15"/>
    <mergeCell ref="B13:AS13"/>
    <mergeCell ref="AT13:BE13"/>
    <mergeCell ref="BF13:BQ13"/>
    <mergeCell ref="BR13:CD13"/>
    <mergeCell ref="CE13:CQ13"/>
    <mergeCell ref="CR13:DD13"/>
    <mergeCell ref="B12:AS12"/>
    <mergeCell ref="AT12:BE12"/>
    <mergeCell ref="BF12:BQ12"/>
    <mergeCell ref="BR12:CD12"/>
    <mergeCell ref="CE12:CQ12"/>
    <mergeCell ref="CR12:DD12"/>
    <mergeCell ref="B11:AS11"/>
    <mergeCell ref="AT11:BE11"/>
    <mergeCell ref="BF11:BQ11"/>
    <mergeCell ref="BR11:CD11"/>
    <mergeCell ref="CE11:CQ11"/>
    <mergeCell ref="CR11:DD11"/>
    <mergeCell ref="B10:AS10"/>
    <mergeCell ref="AT10:BE10"/>
    <mergeCell ref="BF10:BQ10"/>
    <mergeCell ref="BR10:CD10"/>
    <mergeCell ref="CE10:CQ10"/>
    <mergeCell ref="CR10:DD10"/>
    <mergeCell ref="A9:AS9"/>
    <mergeCell ref="AT9:BE9"/>
    <mergeCell ref="BF9:BQ9"/>
    <mergeCell ref="BR9:CD9"/>
    <mergeCell ref="CE9:CQ9"/>
    <mergeCell ref="CR9:DD9"/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</mergeCells>
  <pageMargins left="0.78740157480314965" right="0.31496062992125984" top="0.59055118110236227" bottom="0.39370078740157483" header="0.19685039370078741" footer="0.19685039370078741"/>
  <pageSetup paperSize="9" scale="86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62"/>
  <sheetViews>
    <sheetView view="pageBreakPreview" topLeftCell="A19" zoomScaleNormal="100" workbookViewId="0">
      <selection activeCell="AW22" sqref="AW22:BG22"/>
    </sheetView>
  </sheetViews>
  <sheetFormatPr defaultColWidth="0.85546875" defaultRowHeight="15" outlineLevelCol="1" x14ac:dyDescent="0.25"/>
  <cols>
    <col min="1" max="47" width="0.85546875" style="3"/>
    <col min="48" max="48" width="17.140625" style="3" customWidth="1"/>
    <col min="49" max="50" width="0.85546875" style="3" customWidth="1" outlineLevel="1"/>
    <col min="51" max="51" width="9.85546875" style="3" customWidth="1" outlineLevel="1"/>
    <col min="52" max="58" width="0.85546875" style="3" customWidth="1" outlineLevel="1"/>
    <col min="59" max="59" width="2" style="3" customWidth="1" outlineLevel="1"/>
    <col min="60" max="60" width="0.85546875" style="3" customWidth="1" outlineLevel="1"/>
    <col min="61" max="64" width="2.28515625" style="3" customWidth="1"/>
    <col min="65" max="67" width="5.7109375" style="3" customWidth="1"/>
    <col min="68" max="16384" width="0.85546875" style="3"/>
  </cols>
  <sheetData>
    <row r="1" spans="1:60" ht="3" customHeight="1" x14ac:dyDescent="0.25">
      <c r="BH1" s="17"/>
    </row>
    <row r="2" spans="1:60" ht="12" hidden="1" customHeight="1" x14ac:dyDescent="0.25"/>
    <row r="3" spans="1:60" ht="29.25" customHeight="1" x14ac:dyDescent="0.25">
      <c r="A3" s="275" t="s">
        <v>175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</row>
    <row r="4" spans="1:60" ht="39" customHeight="1" x14ac:dyDescent="0.25">
      <c r="A4" s="317" t="s">
        <v>176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</row>
    <row r="5" spans="1:60" ht="28.5" customHeight="1" x14ac:dyDescent="0.25">
      <c r="A5" s="275" t="s">
        <v>177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</row>
    <row r="6" spans="1:60" s="18" customFormat="1" ht="16.5" customHeight="1" x14ac:dyDescent="0.25">
      <c r="K6" s="228" t="str">
        <f>'Форма 1.2'!AA4</f>
        <v>ООО "Эффект ТК"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6"/>
    </row>
    <row r="7" spans="1:60" s="86" customFormat="1" ht="13.5" customHeight="1" x14ac:dyDescent="0.2">
      <c r="K7" s="229" t="s">
        <v>27</v>
      </c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87"/>
    </row>
    <row r="8" spans="1:60" ht="3.75" customHeight="1" x14ac:dyDescent="0.25"/>
    <row r="9" spans="1:60" s="19" customFormat="1" ht="26.25" customHeight="1" x14ac:dyDescent="0.2">
      <c r="A9" s="282" t="s">
        <v>169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4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4"/>
    </row>
    <row r="10" spans="1:60" s="19" customFormat="1" ht="20.25" customHeight="1" x14ac:dyDescent="0.25">
      <c r="A10" s="60"/>
      <c r="B10" s="318" t="s">
        <v>123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9"/>
      <c r="AW10" s="91"/>
      <c r="AX10" s="92"/>
      <c r="AY10" s="199" t="s">
        <v>206</v>
      </c>
      <c r="AZ10" s="199"/>
      <c r="BA10" s="199"/>
      <c r="BB10" s="199"/>
      <c r="BC10" s="199"/>
      <c r="BD10" s="199"/>
      <c r="BE10" s="199"/>
      <c r="BF10" s="199"/>
      <c r="BG10" s="92"/>
      <c r="BH10" s="61"/>
    </row>
    <row r="11" spans="1:60" s="19" customFormat="1" ht="20.25" customHeight="1" x14ac:dyDescent="0.2">
      <c r="A11" s="62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1"/>
      <c r="AW11" s="62"/>
      <c r="AX11" s="63"/>
      <c r="AY11" s="272" t="s">
        <v>25</v>
      </c>
      <c r="AZ11" s="272"/>
      <c r="BA11" s="272"/>
      <c r="BB11" s="272"/>
      <c r="BC11" s="272"/>
      <c r="BD11" s="272"/>
      <c r="BE11" s="272"/>
      <c r="BF11" s="272"/>
      <c r="BG11" s="63"/>
      <c r="BH11" s="64"/>
    </row>
    <row r="12" spans="1:60" ht="19.5" customHeight="1" x14ac:dyDescent="0.3">
      <c r="A12" s="21"/>
      <c r="B12" s="235" t="s">
        <v>393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6"/>
      <c r="AW12" s="294" t="s">
        <v>35</v>
      </c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6"/>
    </row>
    <row r="13" spans="1:60" ht="19.5" customHeight="1" x14ac:dyDescent="0.25">
      <c r="A13" s="21"/>
      <c r="B13" s="235" t="s">
        <v>124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6"/>
      <c r="AW13" s="297">
        <v>100</v>
      </c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93"/>
    </row>
    <row r="14" spans="1:60" ht="19.5" customHeight="1" x14ac:dyDescent="0.25">
      <c r="A14" s="24"/>
      <c r="B14" s="261" t="s">
        <v>125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2"/>
      <c r="AW14" s="297">
        <v>0</v>
      </c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93"/>
    </row>
    <row r="15" spans="1:60" ht="19.5" customHeight="1" x14ac:dyDescent="0.25">
      <c r="A15" s="24"/>
      <c r="B15" s="261" t="s">
        <v>126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2"/>
      <c r="AW15" s="297">
        <v>0</v>
      </c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93"/>
    </row>
    <row r="16" spans="1:60" ht="19.5" customHeight="1" x14ac:dyDescent="0.25">
      <c r="A16" s="21"/>
      <c r="B16" s="235" t="s">
        <v>127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6"/>
      <c r="AW16" s="297">
        <v>2.0226124999999997</v>
      </c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93"/>
    </row>
    <row r="17" spans="1:60" ht="19.5" customHeight="1" x14ac:dyDescent="0.25">
      <c r="A17" s="21"/>
      <c r="B17" s="235" t="s">
        <v>128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6"/>
      <c r="AW17" s="297">
        <v>2.0226124999999997</v>
      </c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93"/>
    </row>
    <row r="18" spans="1:60" ht="19.5" customHeight="1" x14ac:dyDescent="0.25">
      <c r="A18" s="21"/>
      <c r="B18" s="235" t="s">
        <v>129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6"/>
      <c r="AW18" s="297">
        <v>1</v>
      </c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93"/>
    </row>
    <row r="19" spans="1:60" ht="19.5" customHeight="1" x14ac:dyDescent="0.25">
      <c r="A19" s="24"/>
      <c r="B19" s="261" t="s">
        <v>130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2"/>
      <c r="AW19" s="297">
        <v>0</v>
      </c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93"/>
    </row>
    <row r="20" spans="1:60" ht="19.5" customHeight="1" x14ac:dyDescent="0.25">
      <c r="A20" s="24"/>
      <c r="B20" s="261" t="s">
        <v>131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2"/>
      <c r="AW20" s="297">
        <v>0</v>
      </c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93"/>
    </row>
    <row r="21" spans="1:60" ht="19.5" customHeight="1" x14ac:dyDescent="0.25">
      <c r="A21" s="21"/>
      <c r="B21" s="235" t="s">
        <v>132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6"/>
      <c r="AW21" s="297">
        <v>1</v>
      </c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93"/>
    </row>
    <row r="22" spans="1:60" ht="19.5" customHeight="1" x14ac:dyDescent="0.25">
      <c r="A22" s="21"/>
      <c r="B22" s="235" t="s">
        <v>133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6"/>
      <c r="AW22" s="297">
        <v>1</v>
      </c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93"/>
    </row>
    <row r="23" spans="1:60" ht="19.5" customHeight="1" x14ac:dyDescent="0.25">
      <c r="A23" s="24"/>
      <c r="B23" s="261" t="s">
        <v>134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2"/>
      <c r="AW23" s="297">
        <v>0</v>
      </c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93"/>
    </row>
    <row r="24" spans="1:60" ht="19.5" customHeight="1" x14ac:dyDescent="0.25">
      <c r="A24" s="21"/>
      <c r="B24" s="235" t="s">
        <v>135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6"/>
      <c r="AW24" s="297">
        <v>95.083608999999996</v>
      </c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93"/>
    </row>
    <row r="25" spans="1:60" ht="19.5" customHeight="1" x14ac:dyDescent="0.25">
      <c r="A25" s="21"/>
      <c r="B25" s="235" t="s">
        <v>136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6"/>
      <c r="AW25" s="297">
        <v>0</v>
      </c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93"/>
    </row>
    <row r="26" spans="1:60" ht="19.5" customHeight="1" x14ac:dyDescent="0.3">
      <c r="A26" s="21"/>
      <c r="B26" s="235" t="s">
        <v>394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6"/>
      <c r="AW26" s="294" t="s">
        <v>35</v>
      </c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6"/>
    </row>
    <row r="27" spans="1:60" ht="19.5" customHeight="1" x14ac:dyDescent="0.25">
      <c r="A27" s="21"/>
      <c r="B27" s="235" t="s">
        <v>124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6"/>
      <c r="AW27" s="297">
        <v>74.160468750000007</v>
      </c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93"/>
    </row>
    <row r="28" spans="1:60" ht="19.5" customHeight="1" x14ac:dyDescent="0.25">
      <c r="A28" s="21"/>
      <c r="B28" s="235" t="s">
        <v>137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6"/>
      <c r="AW28" s="297">
        <v>177.98512499999998</v>
      </c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93"/>
    </row>
    <row r="29" spans="1:60" ht="19.5" customHeight="1" x14ac:dyDescent="0.25">
      <c r="A29" s="21"/>
      <c r="B29" s="235" t="s">
        <v>129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6"/>
      <c r="AW29" s="297">
        <v>0</v>
      </c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93"/>
    </row>
    <row r="30" spans="1:60" ht="19.5" customHeight="1" x14ac:dyDescent="0.25">
      <c r="A30" s="21"/>
      <c r="B30" s="235" t="s">
        <v>138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6"/>
      <c r="AW30" s="297">
        <v>29.664187500000001</v>
      </c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93"/>
    </row>
    <row r="31" spans="1:60" ht="19.5" customHeight="1" x14ac:dyDescent="0.25">
      <c r="A31" s="21"/>
      <c r="B31" s="235" t="s">
        <v>139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6"/>
      <c r="AW31" s="297">
        <v>29.664187500000001</v>
      </c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93"/>
    </row>
    <row r="32" spans="1:60" ht="19.5" customHeight="1" x14ac:dyDescent="0.25">
      <c r="A32" s="21"/>
      <c r="B32" s="235" t="s">
        <v>131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6"/>
      <c r="AW32" s="297">
        <v>0</v>
      </c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93"/>
    </row>
    <row r="33" spans="1:60" ht="19.5" customHeight="1" x14ac:dyDescent="0.25">
      <c r="A33" s="21"/>
      <c r="B33" s="235" t="s">
        <v>140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6"/>
      <c r="AW33" s="297">
        <v>0.12993511826544021</v>
      </c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94"/>
    </row>
    <row r="34" spans="1:60" ht="19.5" customHeight="1" x14ac:dyDescent="0.25">
      <c r="A34" s="21"/>
      <c r="B34" s="235" t="s">
        <v>141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6"/>
      <c r="AW34" s="297">
        <v>0</v>
      </c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93"/>
    </row>
    <row r="35" spans="1:60" ht="19.5" customHeight="1" x14ac:dyDescent="0.25">
      <c r="A35" s="21"/>
      <c r="B35" s="235" t="s">
        <v>134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6"/>
      <c r="AW35" s="297">
        <v>0</v>
      </c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93"/>
    </row>
    <row r="36" spans="1:60" ht="19.5" customHeight="1" x14ac:dyDescent="0.25">
      <c r="A36" s="24"/>
      <c r="B36" s="261" t="s">
        <v>135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2"/>
      <c r="AW36" s="297">
        <v>1</v>
      </c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93"/>
    </row>
    <row r="37" spans="1:60" ht="19.5" customHeight="1" x14ac:dyDescent="0.25">
      <c r="A37" s="21"/>
      <c r="B37" s="235" t="s">
        <v>136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6"/>
      <c r="AW37" s="297">
        <v>0</v>
      </c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93"/>
    </row>
    <row r="38" spans="1:60" ht="19.5" customHeight="1" x14ac:dyDescent="0.25">
      <c r="A38" s="21"/>
      <c r="B38" s="235" t="s">
        <v>142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6"/>
      <c r="AW38" s="297">
        <v>0</v>
      </c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93"/>
    </row>
    <row r="39" spans="1:60" ht="19.5" customHeight="1" x14ac:dyDescent="0.3">
      <c r="A39" s="21"/>
      <c r="B39" s="235" t="s">
        <v>395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6"/>
      <c r="AW39" s="294" t="s">
        <v>35</v>
      </c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6"/>
    </row>
    <row r="40" spans="1:60" ht="19.5" customHeight="1" x14ac:dyDescent="0.25">
      <c r="A40" s="21"/>
      <c r="B40" s="235" t="s">
        <v>143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6"/>
      <c r="AW40" s="297">
        <v>1</v>
      </c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93"/>
    </row>
    <row r="41" spans="1:60" ht="19.5" customHeight="1" x14ac:dyDescent="0.25">
      <c r="A41" s="21"/>
      <c r="B41" s="235" t="s">
        <v>178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6"/>
      <c r="AW41" s="297" t="s">
        <v>35</v>
      </c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93"/>
    </row>
    <row r="42" spans="1:60" ht="19.5" customHeight="1" x14ac:dyDescent="0.25">
      <c r="A42" s="21"/>
      <c r="B42" s="235" t="s">
        <v>137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6"/>
      <c r="AW42" s="297" t="s">
        <v>35</v>
      </c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93"/>
    </row>
    <row r="43" spans="1:60" ht="19.5" customHeight="1" x14ac:dyDescent="0.25">
      <c r="A43" s="21"/>
      <c r="B43" s="235" t="s">
        <v>129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6"/>
      <c r="AW43" s="297">
        <v>0</v>
      </c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95"/>
    </row>
    <row r="44" spans="1:60" ht="19.5" customHeight="1" x14ac:dyDescent="0.25">
      <c r="A44" s="21"/>
      <c r="B44" s="235" t="s">
        <v>130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6"/>
      <c r="AW44" s="297">
        <v>0</v>
      </c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93"/>
    </row>
    <row r="45" spans="1:60" ht="19.5" customHeight="1" x14ac:dyDescent="0.25">
      <c r="A45" s="21"/>
      <c r="B45" s="235" t="s">
        <v>131</v>
      </c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6"/>
      <c r="AW45" s="297">
        <v>0</v>
      </c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93"/>
    </row>
    <row r="46" spans="1:60" ht="19.5" customHeight="1" x14ac:dyDescent="0.25">
      <c r="A46" s="21"/>
      <c r="B46" s="235" t="s">
        <v>144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6"/>
      <c r="AW46" s="297">
        <v>0</v>
      </c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95"/>
    </row>
    <row r="47" spans="1:60" ht="19.5" customHeight="1" x14ac:dyDescent="0.25">
      <c r="A47" s="21"/>
      <c r="B47" s="235" t="s">
        <v>145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6"/>
      <c r="AW47" s="297">
        <v>0</v>
      </c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93"/>
    </row>
    <row r="48" spans="1:60" ht="19.5" customHeight="1" x14ac:dyDescent="0.25">
      <c r="A48" s="21"/>
      <c r="B48" s="235" t="s">
        <v>146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6"/>
      <c r="AW48" s="297">
        <v>2.0226124999999997</v>
      </c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93"/>
    </row>
    <row r="49" spans="1:60" ht="19.5" customHeight="1" x14ac:dyDescent="0.25">
      <c r="A49" s="21"/>
      <c r="B49" s="235" t="s">
        <v>140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6"/>
      <c r="AW49" s="297">
        <v>13.843287499999999</v>
      </c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93"/>
    </row>
    <row r="50" spans="1:60" ht="19.5" customHeight="1" x14ac:dyDescent="0.25">
      <c r="A50" s="21"/>
      <c r="B50" s="235" t="s">
        <v>147</v>
      </c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6"/>
      <c r="AW50" s="297">
        <v>0</v>
      </c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93"/>
    </row>
    <row r="51" spans="1:60" ht="19.5" customHeight="1" x14ac:dyDescent="0.25">
      <c r="A51" s="21"/>
      <c r="B51" s="235" t="s">
        <v>148</v>
      </c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6"/>
      <c r="AW51" s="297">
        <v>0</v>
      </c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93"/>
    </row>
    <row r="52" spans="1:60" ht="19.5" customHeight="1" x14ac:dyDescent="0.25">
      <c r="A52" s="21"/>
      <c r="B52" s="235" t="s">
        <v>149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6"/>
      <c r="AW52" s="294" t="s">
        <v>35</v>
      </c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6"/>
    </row>
    <row r="53" spans="1:60" ht="19.5" customHeight="1" x14ac:dyDescent="0.25">
      <c r="A53" s="21"/>
      <c r="B53" s="235" t="s">
        <v>141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6"/>
      <c r="AW53" s="297">
        <v>0</v>
      </c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93"/>
    </row>
    <row r="54" spans="1:60" ht="19.5" customHeight="1" x14ac:dyDescent="0.25">
      <c r="A54" s="21"/>
      <c r="B54" s="235" t="s">
        <v>134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6"/>
      <c r="AW54" s="297">
        <v>0</v>
      </c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93"/>
    </row>
    <row r="55" spans="1:60" ht="19.5" customHeight="1" x14ac:dyDescent="0.25">
      <c r="A55" s="21"/>
      <c r="B55" s="235" t="s">
        <v>150</v>
      </c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6"/>
      <c r="AW55" s="297">
        <v>0</v>
      </c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93"/>
    </row>
    <row r="56" spans="1:60" ht="38.25" customHeight="1" x14ac:dyDescent="0.25">
      <c r="A56" s="21"/>
      <c r="B56" s="235" t="s">
        <v>151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6"/>
      <c r="AW56" s="294">
        <v>1.01</v>
      </c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6"/>
    </row>
    <row r="57" spans="1:60" ht="51" customHeight="1" x14ac:dyDescent="0.25">
      <c r="A57" s="22"/>
      <c r="B57" s="322" t="s">
        <v>396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65"/>
    </row>
    <row r="58" spans="1:60" ht="48" customHeight="1" x14ac:dyDescent="0.25">
      <c r="A58" s="24"/>
      <c r="B58" s="324" t="s">
        <v>397</v>
      </c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5"/>
      <c r="BE58" s="325"/>
      <c r="BF58" s="325"/>
      <c r="BG58" s="325"/>
      <c r="BH58" s="66"/>
    </row>
    <row r="59" spans="1:60" ht="16.5" customHeight="1" x14ac:dyDescent="0.25">
      <c r="A59" s="23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</row>
    <row r="61" spans="1:60" x14ac:dyDescent="0.25">
      <c r="F61" s="233" t="str">
        <f>'Форма 1.1'!L32</f>
        <v>Директор</v>
      </c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U61" s="233" t="str">
        <f>'Форма 1.1'!BX32</f>
        <v>А.В. Меньшаков</v>
      </c>
      <c r="AV61" s="233"/>
      <c r="AW61" s="233"/>
      <c r="AX61" s="233"/>
      <c r="AY61" s="233"/>
      <c r="AZ61" s="233"/>
      <c r="BA61" s="233"/>
      <c r="BB61" s="233"/>
      <c r="BC61" s="233"/>
    </row>
    <row r="62" spans="1:60" x14ac:dyDescent="0.25">
      <c r="F62" s="234" t="s">
        <v>15</v>
      </c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0"/>
      <c r="AU62" s="234" t="s">
        <v>16</v>
      </c>
      <c r="AV62" s="234"/>
      <c r="AW62" s="234" t="s">
        <v>17</v>
      </c>
      <c r="AX62" s="234"/>
      <c r="AY62" s="234"/>
      <c r="AZ62" s="234"/>
      <c r="BA62" s="234"/>
      <c r="BB62" s="234"/>
      <c r="BC62" s="234"/>
    </row>
  </sheetData>
  <mergeCells count="108">
    <mergeCell ref="B57:BG57"/>
    <mergeCell ref="B58:BG58"/>
    <mergeCell ref="F61:AS61"/>
    <mergeCell ref="AU61:AV61"/>
    <mergeCell ref="AW61:BC61"/>
    <mergeCell ref="F62:AS62"/>
    <mergeCell ref="AU62:AV62"/>
    <mergeCell ref="AW62:BC62"/>
    <mergeCell ref="B56:AV56"/>
    <mergeCell ref="AW56:BH56"/>
    <mergeCell ref="AW54:BG54"/>
    <mergeCell ref="AW55:BG55"/>
    <mergeCell ref="AW49:BG49"/>
    <mergeCell ref="AW46:BG46"/>
    <mergeCell ref="AW47:BG47"/>
    <mergeCell ref="AW48:BG48"/>
    <mergeCell ref="B55:AV55"/>
    <mergeCell ref="B54:AV54"/>
    <mergeCell ref="B52:AV52"/>
    <mergeCell ref="AW52:BH52"/>
    <mergeCell ref="B53:AV53"/>
    <mergeCell ref="B50:AV50"/>
    <mergeCell ref="B51:AV51"/>
    <mergeCell ref="AW50:BG50"/>
    <mergeCell ref="AW51:BG51"/>
    <mergeCell ref="AW53:BG53"/>
    <mergeCell ref="B47:AV47"/>
    <mergeCell ref="B46:AV46"/>
    <mergeCell ref="B49:AV49"/>
    <mergeCell ref="B48:AV48"/>
    <mergeCell ref="B45:AV45"/>
    <mergeCell ref="B44:AV44"/>
    <mergeCell ref="B43:AV43"/>
    <mergeCell ref="AW43:BG43"/>
    <mergeCell ref="AW44:BG44"/>
    <mergeCell ref="AW45:BG45"/>
    <mergeCell ref="B41:AV41"/>
    <mergeCell ref="B42:AV42"/>
    <mergeCell ref="B40:AV40"/>
    <mergeCell ref="AW40:BG40"/>
    <mergeCell ref="AW41:BG41"/>
    <mergeCell ref="AW42:BG42"/>
    <mergeCell ref="B38:AV38"/>
    <mergeCell ref="B39:AV39"/>
    <mergeCell ref="B37:AV37"/>
    <mergeCell ref="B36:AV36"/>
    <mergeCell ref="B35:AV35"/>
    <mergeCell ref="B34:AV34"/>
    <mergeCell ref="AW36:BG36"/>
    <mergeCell ref="AW37:BG37"/>
    <mergeCell ref="AW34:BG34"/>
    <mergeCell ref="AW35:BG35"/>
    <mergeCell ref="AW38:BG38"/>
    <mergeCell ref="AW39:BH39"/>
    <mergeCell ref="AW30:BG30"/>
    <mergeCell ref="AW31:BG31"/>
    <mergeCell ref="B33:AV33"/>
    <mergeCell ref="B32:AV32"/>
    <mergeCell ref="AW32:BG32"/>
    <mergeCell ref="AW33:BG33"/>
    <mergeCell ref="B31:AV31"/>
    <mergeCell ref="B30:AV30"/>
    <mergeCell ref="AW26:BH26"/>
    <mergeCell ref="AW27:BG27"/>
    <mergeCell ref="B29:AV29"/>
    <mergeCell ref="B28:AV28"/>
    <mergeCell ref="AW28:BG28"/>
    <mergeCell ref="AW29:BG29"/>
    <mergeCell ref="B27:AV27"/>
    <mergeCell ref="B26:AV26"/>
    <mergeCell ref="AW21:BG21"/>
    <mergeCell ref="AW22:BG22"/>
    <mergeCell ref="AW23:BG23"/>
    <mergeCell ref="B25:AV25"/>
    <mergeCell ref="B24:AV24"/>
    <mergeCell ref="AW24:BG24"/>
    <mergeCell ref="AW25:BG25"/>
    <mergeCell ref="B23:AV23"/>
    <mergeCell ref="B22:AV22"/>
    <mergeCell ref="B21:AV21"/>
    <mergeCell ref="AW17:BG17"/>
    <mergeCell ref="AW18:BG18"/>
    <mergeCell ref="B20:AV20"/>
    <mergeCell ref="B19:AV19"/>
    <mergeCell ref="AW19:BG19"/>
    <mergeCell ref="AW20:BG20"/>
    <mergeCell ref="B18:AV18"/>
    <mergeCell ref="B17:AV17"/>
    <mergeCell ref="AW15:BG15"/>
    <mergeCell ref="AW16:BG16"/>
    <mergeCell ref="B16:AV16"/>
    <mergeCell ref="B15:AV15"/>
    <mergeCell ref="B14:AV14"/>
    <mergeCell ref="A3:BH3"/>
    <mergeCell ref="A4:BH4"/>
    <mergeCell ref="A5:BH5"/>
    <mergeCell ref="K6:AX6"/>
    <mergeCell ref="K7:AX7"/>
    <mergeCell ref="AW12:BH12"/>
    <mergeCell ref="A9:AV9"/>
    <mergeCell ref="AW9:BH9"/>
    <mergeCell ref="AY11:BF11"/>
    <mergeCell ref="AY10:BF10"/>
    <mergeCell ref="B10:AV11"/>
    <mergeCell ref="B13:AV13"/>
    <mergeCell ref="B12:AV12"/>
    <mergeCell ref="AW13:BG13"/>
    <mergeCell ref="AW14:BG14"/>
  </mergeCells>
  <pageMargins left="0.78740157480314965" right="0.31496062992125984" top="0.59055118110236227" bottom="0.39370078740157483" header="0.19685039370078741" footer="0.19685039370078741"/>
  <pageSetup paperSize="9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E25"/>
  <sheetViews>
    <sheetView view="pageBreakPreview" zoomScaleNormal="100" workbookViewId="0">
      <selection activeCell="DJ18" sqref="DJ18:FE18"/>
    </sheetView>
  </sheetViews>
  <sheetFormatPr defaultColWidth="0.85546875" defaultRowHeight="15" x14ac:dyDescent="0.25"/>
  <cols>
    <col min="1" max="16384" width="0.85546875" style="3"/>
  </cols>
  <sheetData>
    <row r="1" spans="1:161" s="70" customFormat="1" ht="11.25" customHeight="1" x14ac:dyDescent="0.25">
      <c r="DH1" s="70" t="s">
        <v>179</v>
      </c>
    </row>
    <row r="2" spans="1:161" s="70" customFormat="1" ht="11.25" customHeight="1" x14ac:dyDescent="0.25">
      <c r="DH2" s="70" t="s">
        <v>1</v>
      </c>
    </row>
    <row r="3" spans="1:161" s="70" customFormat="1" ht="11.25" customHeight="1" x14ac:dyDescent="0.25">
      <c r="DH3" s="70" t="s">
        <v>2</v>
      </c>
    </row>
    <row r="4" spans="1:161" s="70" customFormat="1" ht="11.25" customHeight="1" x14ac:dyDescent="0.25">
      <c r="DH4" s="70" t="s">
        <v>3</v>
      </c>
    </row>
    <row r="5" spans="1:161" s="70" customFormat="1" ht="11.25" customHeight="1" x14ac:dyDescent="0.25">
      <c r="DH5" s="70" t="s">
        <v>4</v>
      </c>
    </row>
    <row r="6" spans="1:161" s="70" customFormat="1" ht="11.25" customHeight="1" x14ac:dyDescent="0.25">
      <c r="DH6" s="70" t="s">
        <v>5</v>
      </c>
    </row>
    <row r="7" spans="1:161" s="70" customFormat="1" ht="13.5" customHeight="1" x14ac:dyDescent="0.25"/>
    <row r="8" spans="1:161" s="70" customFormat="1" ht="29.25" customHeight="1" x14ac:dyDescent="0.25">
      <c r="A8" s="227" t="s">
        <v>180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</row>
    <row r="9" spans="1:161" s="70" customFormat="1" ht="12.75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</row>
    <row r="10" spans="1:161" s="70" customFormat="1" x14ac:dyDescent="0.25">
      <c r="FE10" s="1"/>
    </row>
    <row r="11" spans="1:161" s="70" customFormat="1" ht="35.25" customHeight="1" x14ac:dyDescent="0.25">
      <c r="A11" s="227" t="s">
        <v>399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</row>
    <row r="12" spans="1:161" s="70" customFormat="1" ht="13.5" customHeight="1" x14ac:dyDescent="0.25"/>
    <row r="13" spans="1:161" s="70" customFormat="1" x14ac:dyDescent="0.25">
      <c r="A13" s="191" t="s">
        <v>11</v>
      </c>
      <c r="B13" s="191"/>
      <c r="C13" s="191"/>
      <c r="D13" s="191"/>
      <c r="E13" s="191"/>
      <c r="F13" s="191"/>
      <c r="G13" s="191"/>
      <c r="H13" s="232" t="s">
        <v>169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1"/>
      <c r="BN13" s="192" t="s">
        <v>152</v>
      </c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3" t="s">
        <v>28</v>
      </c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5"/>
    </row>
    <row r="14" spans="1:161" s="70" customFormat="1" ht="30.75" customHeight="1" x14ac:dyDescent="0.25">
      <c r="A14" s="191">
        <v>1</v>
      </c>
      <c r="B14" s="191"/>
      <c r="C14" s="191"/>
      <c r="D14" s="191"/>
      <c r="E14" s="191"/>
      <c r="F14" s="191"/>
      <c r="G14" s="232"/>
      <c r="H14" s="27"/>
      <c r="I14" s="326" t="s">
        <v>24</v>
      </c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7"/>
      <c r="BN14" s="328" t="s">
        <v>153</v>
      </c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30">
        <v>4.0623582766439901E-3</v>
      </c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330"/>
    </row>
    <row r="15" spans="1:161" s="70" customFormat="1" ht="45.75" customHeight="1" x14ac:dyDescent="0.25">
      <c r="A15" s="191">
        <v>2</v>
      </c>
      <c r="B15" s="191"/>
      <c r="C15" s="191"/>
      <c r="D15" s="191"/>
      <c r="E15" s="191"/>
      <c r="F15" s="191"/>
      <c r="G15" s="232"/>
      <c r="H15" s="27"/>
      <c r="I15" s="326" t="s">
        <v>154</v>
      </c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7"/>
      <c r="BN15" s="328" t="s">
        <v>400</v>
      </c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29"/>
      <c r="DG15" s="329"/>
      <c r="DH15" s="329"/>
      <c r="DI15" s="329"/>
      <c r="DJ15" s="331" t="s">
        <v>35</v>
      </c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/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1"/>
      <c r="EZ15" s="331"/>
      <c r="FA15" s="331"/>
      <c r="FB15" s="331"/>
      <c r="FC15" s="331"/>
      <c r="FD15" s="331"/>
      <c r="FE15" s="331"/>
    </row>
    <row r="16" spans="1:161" s="70" customFormat="1" ht="30.75" customHeight="1" x14ac:dyDescent="0.25">
      <c r="A16" s="191">
        <v>3</v>
      </c>
      <c r="B16" s="191"/>
      <c r="C16" s="191"/>
      <c r="D16" s="191"/>
      <c r="E16" s="191"/>
      <c r="F16" s="191"/>
      <c r="G16" s="232"/>
      <c r="H16" s="27"/>
      <c r="I16" s="326" t="s">
        <v>155</v>
      </c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7"/>
      <c r="BN16" s="328" t="s">
        <v>401</v>
      </c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329"/>
      <c r="CQ16" s="329"/>
      <c r="CR16" s="329"/>
      <c r="CS16" s="329"/>
      <c r="CT16" s="329"/>
      <c r="CU16" s="329"/>
      <c r="CV16" s="329"/>
      <c r="CW16" s="329"/>
      <c r="CX16" s="329"/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30">
        <v>0.89166666666666672</v>
      </c>
      <c r="DK16" s="330"/>
      <c r="DL16" s="330"/>
      <c r="DM16" s="330"/>
      <c r="DN16" s="330"/>
      <c r="DO16" s="330"/>
      <c r="DP16" s="330"/>
      <c r="DQ16" s="330"/>
      <c r="DR16" s="330"/>
      <c r="DS16" s="330"/>
      <c r="DT16" s="330"/>
      <c r="DU16" s="330"/>
      <c r="DV16" s="330"/>
      <c r="DW16" s="330"/>
      <c r="DX16" s="330"/>
      <c r="DY16" s="330"/>
      <c r="DZ16" s="330"/>
      <c r="EA16" s="330"/>
      <c r="EB16" s="330"/>
      <c r="EC16" s="330"/>
      <c r="ED16" s="330"/>
      <c r="EE16" s="330"/>
      <c r="EF16" s="330"/>
      <c r="EG16" s="330"/>
      <c r="EH16" s="330"/>
      <c r="EI16" s="330"/>
      <c r="EJ16" s="330"/>
      <c r="EK16" s="330"/>
      <c r="EL16" s="330"/>
      <c r="EM16" s="330"/>
      <c r="EN16" s="330"/>
      <c r="EO16" s="330"/>
      <c r="EP16" s="330"/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</row>
    <row r="17" spans="1:161" s="70" customFormat="1" ht="18.75" customHeight="1" x14ac:dyDescent="0.25">
      <c r="A17" s="191">
        <v>4</v>
      </c>
      <c r="B17" s="191"/>
      <c r="C17" s="191"/>
      <c r="D17" s="191"/>
      <c r="E17" s="191"/>
      <c r="F17" s="191"/>
      <c r="G17" s="232"/>
      <c r="H17" s="27"/>
      <c r="I17" s="326" t="s">
        <v>156</v>
      </c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7"/>
      <c r="BN17" s="328" t="s">
        <v>402</v>
      </c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30">
        <v>0.32990000000000003</v>
      </c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0"/>
      <c r="EQ17" s="330"/>
      <c r="ER17" s="330"/>
      <c r="ES17" s="330"/>
      <c r="ET17" s="330"/>
      <c r="EU17" s="330"/>
      <c r="EV17" s="330"/>
      <c r="EW17" s="330"/>
      <c r="EX17" s="330"/>
      <c r="EY17" s="330"/>
      <c r="EZ17" s="330"/>
      <c r="FA17" s="330"/>
      <c r="FB17" s="330"/>
      <c r="FC17" s="330"/>
      <c r="FD17" s="330"/>
      <c r="FE17" s="330"/>
    </row>
    <row r="18" spans="1:161" s="70" customFormat="1" ht="18.75" customHeight="1" x14ac:dyDescent="0.25">
      <c r="A18" s="191">
        <v>5</v>
      </c>
      <c r="B18" s="191"/>
      <c r="C18" s="191"/>
      <c r="D18" s="191"/>
      <c r="E18" s="191"/>
      <c r="F18" s="191"/>
      <c r="G18" s="232"/>
      <c r="H18" s="27"/>
      <c r="I18" s="326" t="s">
        <v>157</v>
      </c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7"/>
      <c r="BN18" s="328" t="s">
        <v>402</v>
      </c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191">
        <v>1</v>
      </c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</row>
    <row r="19" spans="1:161" s="70" customFormat="1" ht="18.75" customHeight="1" x14ac:dyDescent="0.25">
      <c r="A19" s="191">
        <v>6</v>
      </c>
      <c r="B19" s="191"/>
      <c r="C19" s="191"/>
      <c r="D19" s="191"/>
      <c r="E19" s="191"/>
      <c r="F19" s="191"/>
      <c r="G19" s="232"/>
      <c r="H19" s="27"/>
      <c r="I19" s="326" t="s">
        <v>158</v>
      </c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7"/>
      <c r="BN19" s="328" t="s">
        <v>402</v>
      </c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31">
        <v>1.01</v>
      </c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</row>
    <row r="20" spans="1:161" s="70" customFormat="1" ht="30.75" customHeight="1" x14ac:dyDescent="0.25">
      <c r="A20" s="191">
        <v>7</v>
      </c>
      <c r="B20" s="191"/>
      <c r="C20" s="191"/>
      <c r="D20" s="191"/>
      <c r="E20" s="191"/>
      <c r="F20" s="191"/>
      <c r="G20" s="232"/>
      <c r="H20" s="27"/>
      <c r="I20" s="326" t="s">
        <v>159</v>
      </c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7"/>
      <c r="BN20" s="328" t="s">
        <v>403</v>
      </c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232">
        <v>1</v>
      </c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1"/>
    </row>
    <row r="21" spans="1:161" s="70" customFormat="1" ht="60" customHeight="1" x14ac:dyDescent="0.25">
      <c r="A21" s="191">
        <v>8</v>
      </c>
      <c r="B21" s="191"/>
      <c r="C21" s="191"/>
      <c r="D21" s="191"/>
      <c r="E21" s="191"/>
      <c r="F21" s="191"/>
      <c r="G21" s="232"/>
      <c r="H21" s="27"/>
      <c r="I21" s="326" t="s">
        <v>160</v>
      </c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7"/>
      <c r="BN21" s="328" t="s">
        <v>403</v>
      </c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191" t="s">
        <v>35</v>
      </c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</row>
    <row r="22" spans="1:161" s="70" customFormat="1" ht="45" customHeight="1" x14ac:dyDescent="0.25">
      <c r="A22" s="191">
        <v>9</v>
      </c>
      <c r="B22" s="191"/>
      <c r="C22" s="191"/>
      <c r="D22" s="191"/>
      <c r="E22" s="191"/>
      <c r="F22" s="191"/>
      <c r="G22" s="232"/>
      <c r="H22" s="27"/>
      <c r="I22" s="326" t="s">
        <v>161</v>
      </c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7"/>
      <c r="BN22" s="328" t="s">
        <v>403</v>
      </c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29"/>
      <c r="DG22" s="329"/>
      <c r="DH22" s="329"/>
      <c r="DI22" s="329"/>
      <c r="DJ22" s="232">
        <v>0</v>
      </c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1"/>
    </row>
    <row r="24" spans="1:161" x14ac:dyDescent="0.25">
      <c r="E24" s="25" t="s">
        <v>184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AT24" s="25" t="s">
        <v>168</v>
      </c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</row>
    <row r="25" spans="1:161" x14ac:dyDescent="0.25">
      <c r="E25" s="3" t="s">
        <v>15</v>
      </c>
      <c r="AT25" s="3" t="s">
        <v>16</v>
      </c>
      <c r="CD25" s="3" t="s">
        <v>17</v>
      </c>
    </row>
  </sheetData>
  <mergeCells count="42">
    <mergeCell ref="A22:G22"/>
    <mergeCell ref="I22:BM22"/>
    <mergeCell ref="BN22:DI22"/>
    <mergeCell ref="DJ22:FE22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ageMargins left="0.59055118110236227" right="0.51181102362204722" top="0.78740157480314965" bottom="0.39370078740157483" header="0.19685039370078741" footer="0.19685039370078741"/>
  <pageSetup paperSize="9" scale="9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G12"/>
  <sheetViews>
    <sheetView view="pageBreakPreview" zoomScaleNormal="100" workbookViewId="0">
      <selection activeCell="CI5" sqref="CI5:DG9"/>
    </sheetView>
  </sheetViews>
  <sheetFormatPr defaultColWidth="0.85546875" defaultRowHeight="15" x14ac:dyDescent="0.25"/>
  <cols>
    <col min="1" max="113" width="0.85546875" style="3"/>
    <col min="114" max="114" width="12" style="3" bestFit="1" customWidth="1"/>
    <col min="115" max="16384" width="0.85546875" style="3"/>
  </cols>
  <sheetData>
    <row r="1" spans="1:111" s="70" customFormat="1" ht="3" customHeight="1" x14ac:dyDescent="0.25"/>
    <row r="2" spans="1:111" s="70" customFormat="1" ht="35.25" customHeight="1" x14ac:dyDescent="0.25">
      <c r="A2" s="227" t="s">
        <v>181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</row>
    <row r="3" spans="1:111" s="70" customFormat="1" ht="1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</row>
    <row r="4" spans="1:111" s="70" customFormat="1" ht="45.75" customHeight="1" x14ac:dyDescent="0.25">
      <c r="A4" s="232" t="s">
        <v>162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1"/>
      <c r="BL4" s="192" t="s">
        <v>152</v>
      </c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1" t="s">
        <v>28</v>
      </c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</row>
    <row r="5" spans="1:111" s="70" customFormat="1" ht="45.75" customHeight="1" x14ac:dyDescent="0.25">
      <c r="A5" s="29"/>
      <c r="B5" s="326" t="s">
        <v>163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7"/>
      <c r="BL5" s="332" t="s">
        <v>35</v>
      </c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192">
        <v>0.65</v>
      </c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</row>
    <row r="6" spans="1:111" s="70" customFormat="1" ht="30.75" customHeight="1" x14ac:dyDescent="0.25">
      <c r="A6" s="13"/>
      <c r="B6" s="326" t="s">
        <v>164</v>
      </c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7"/>
      <c r="BL6" s="332" t="s">
        <v>35</v>
      </c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191">
        <v>0.35</v>
      </c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</row>
    <row r="7" spans="1:111" s="70" customFormat="1" ht="30.75" customHeight="1" x14ac:dyDescent="0.25">
      <c r="A7" s="30"/>
      <c r="B7" s="326" t="s">
        <v>165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7"/>
      <c r="BL7" s="332" t="s">
        <v>182</v>
      </c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191">
        <v>1</v>
      </c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</row>
    <row r="8" spans="1:111" s="70" customFormat="1" ht="30.75" customHeight="1" x14ac:dyDescent="0.25">
      <c r="A8" s="30"/>
      <c r="B8" s="326" t="s">
        <v>166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7"/>
      <c r="BL8" s="332" t="s">
        <v>182</v>
      </c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191">
        <v>0</v>
      </c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</row>
    <row r="9" spans="1:111" s="70" customFormat="1" ht="30.75" customHeight="1" x14ac:dyDescent="0.25">
      <c r="A9" s="30"/>
      <c r="B9" s="326" t="s">
        <v>167</v>
      </c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7"/>
      <c r="BL9" s="332" t="s">
        <v>183</v>
      </c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191">
        <v>0.65</v>
      </c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</row>
    <row r="10" spans="1:111" s="70" customFormat="1" ht="15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</row>
    <row r="11" spans="1:111" x14ac:dyDescent="0.25">
      <c r="D11" s="177" t="str">
        <f>'Форма 1.1'!L32</f>
        <v>Директор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T11" s="177" t="str">
        <f>'Форма 1.1'!BX32</f>
        <v>А.В. Меньшаков</v>
      </c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</row>
    <row r="12" spans="1:111" x14ac:dyDescent="0.25">
      <c r="D12" s="171" t="s">
        <v>15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T12" s="171" t="s">
        <v>16</v>
      </c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I12" s="171" t="s">
        <v>17</v>
      </c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</row>
  </sheetData>
  <mergeCells count="25">
    <mergeCell ref="D11:AR11"/>
    <mergeCell ref="AT11:CG11"/>
    <mergeCell ref="CI11:DD11"/>
    <mergeCell ref="D12:AR12"/>
    <mergeCell ref="AT12:CG12"/>
    <mergeCell ref="CI12:DD12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Форма 1.1</vt:lpstr>
      <vt:lpstr>Форма 1.2</vt:lpstr>
      <vt:lpstr>Форма 1.4</vt:lpstr>
      <vt:lpstr>Форма 6.1</vt:lpstr>
      <vt:lpstr>Форма 6.2</vt:lpstr>
      <vt:lpstr>Форма 6.3</vt:lpstr>
      <vt:lpstr>Форма 6.4</vt:lpstr>
      <vt:lpstr>Форма 7.1</vt:lpstr>
      <vt:lpstr>Форма 7.2</vt:lpstr>
      <vt:lpstr>Форма 8.1</vt:lpstr>
      <vt:lpstr>Форма 8.3</vt:lpstr>
      <vt:lpstr>'Форма 6.1'!Заголовки_для_печати</vt:lpstr>
      <vt:lpstr>'Форма 6.2'!Заголовки_для_печати</vt:lpstr>
      <vt:lpstr>'Форма 6.3'!Заголовки_для_печати</vt:lpstr>
      <vt:lpstr>'Форма 1.1'!Область_печати</vt:lpstr>
      <vt:lpstr>'Форма 1.2'!Область_печати</vt:lpstr>
      <vt:lpstr>'Форма 1.4'!Область_печати</vt:lpstr>
      <vt:lpstr>'Форма 6.1'!Область_печати</vt:lpstr>
      <vt:lpstr>'Форма 6.2'!Область_печати</vt:lpstr>
      <vt:lpstr>'Форма 6.3'!Область_печати</vt:lpstr>
      <vt:lpstr>'Форма 6.4'!Область_печати</vt:lpstr>
      <vt:lpstr>'Форма 7.1'!Область_печати</vt:lpstr>
      <vt:lpstr>'Форма 7.2'!Область_печати</vt:lpstr>
      <vt:lpstr>'Форма 8.1'!Область_печати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Бахарев Андрей Анатольевич</cp:lastModifiedBy>
  <cp:lastPrinted>2019-03-29T08:15:32Z</cp:lastPrinted>
  <dcterms:created xsi:type="dcterms:W3CDTF">2011-09-19T03:03:04Z</dcterms:created>
  <dcterms:modified xsi:type="dcterms:W3CDTF">2019-03-29T08:50:53Z</dcterms:modified>
</cp:coreProperties>
</file>