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7" i="1" l="1"/>
  <c r="C30" i="1"/>
  <c r="G57" i="1" l="1"/>
  <c r="G30" i="1"/>
  <c r="F57" i="1" l="1"/>
  <c r="C58" i="1"/>
  <c r="C56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F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<sst xmlns="http://schemas.openxmlformats.org/spreadsheetml/2006/main" count="113" uniqueCount="85">
  <si>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</si>
  <si>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</si>
  <si>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</si>
  <si>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</si>
  <si>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</si>
  <si>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</si>
  <si>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</si>
  <si>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</si>
  <si>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</si>
  <si>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</si>
  <si>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</si>
  <si>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</si>
  <si>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</si>
  <si>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</si>
  <si>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</si>
  <si>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</si>
  <si>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</si>
  <si>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</si>
  <si>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</si>
  <si>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</si>
  <si>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</si>
  <si>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</si>
  <si>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</si>
  <si>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</si>
  <si>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</si>
  <si>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</si>
  <si>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</si>
  <si>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</si>
  <si>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</si>
  <si>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</si>
  <si>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</si>
  <si>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</si>
  <si>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</si>
  <si>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</si>
  <si>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</si>
  <si>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</si>
  <si>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</si>
  <si>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</si>
  <si>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</si>
  <si>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</si>
  <si>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</si>
  <si>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</si>
  <si>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</si>
  <si>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</si>
  <si>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</si>
  <si>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</si>
  <si>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</si>
  <si>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</si>
  <si>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</si>
  <si>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</si>
  <si>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</si>
  <si>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10</t>
  </si>
  <si>
    <t>Небаланс</t>
  </si>
  <si>
    <t>Общий объем потерь (относительные), %</t>
  </si>
  <si>
    <t>Электроэнергия (тыс. кВт ч)</t>
  </si>
  <si>
    <t>II. Мощность (МВт)</t>
  </si>
  <si>
    <t>12</t>
  </si>
  <si>
    <t>12.1</t>
  </si>
  <si>
    <t>12.2</t>
  </si>
  <si>
    <t>от генерирующих компаний и блок-станций: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</si>
  <si>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</si>
  <si>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</si>
  <si>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</si>
  <si>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</si>
  <si>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</si>
  <si>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</si>
  <si>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</si>
  <si>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</si>
  <si>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</si>
  <si>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</si>
  <si>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</si>
  <si>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</si>
  <si>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</si>
  <si>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</si>
  <si>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</si>
  <si>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</si>
  <si>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</si>
  <si>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</si>
  <si>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</si>
  <si>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</si>
  <si>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</si>
  <si>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</si>
  <si>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</si>
  <si>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</si>
  <si>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Баланс электрической энергии и мощности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</si>
</sst>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44">
    <xf numFmtId="0" fontId="0" fillId="0" borderId="0" xfId="0"/>
    <xf numFmtId="0" fontId="0" fillId="0" borderId="0" xfId="0" applyFill="1"/>
    <xf numFmtId="49" fontId="4" fillId="0" borderId="5" xfId="3" applyNumberFormat="1" applyFont="1" applyFill="1" applyBorder="1" applyAlignment="1" applyProtection="1">
      <alignment vertical="center"/>
    </xf>
    <xf numFmtId="49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 applyProtection="1">
      <alignment horizontal="right" vertical="center"/>
    </xf>
    <xf numFmtId="164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 indent="1"/>
    </xf>
    <xf numFmtId="164" fontId="4" fillId="0" borderId="1" xfId="3" applyNumberFormat="1" applyFont="1" applyFill="1" applyBorder="1" applyAlignment="1" applyProtection="1">
      <alignment horizontal="right" vertical="center"/>
      <protection locked="0"/>
    </xf>
    <xf numFmtId="164" fontId="4" fillId="0" borderId="6" xfId="3" applyNumberFormat="1" applyFont="1" applyFill="1" applyBorder="1" applyAlignment="1" applyProtection="1">
      <alignment horizontal="right" vertical="center"/>
      <protection locked="0"/>
    </xf>
    <xf numFmtId="49" fontId="4" fillId="0" borderId="1" xfId="3" applyFont="1" applyFill="1" applyBorder="1" applyAlignment="1" applyProtection="1">
      <alignment horizontal="left" vertical="center" wrapText="1" indent="1"/>
    </xf>
    <xf numFmtId="165" fontId="4" fillId="0" borderId="1" xfId="3" applyNumberFormat="1" applyFont="1" applyFill="1" applyBorder="1" applyAlignment="1" applyProtection="1">
      <alignment horizontal="right" vertical="center"/>
    </xf>
    <xf numFmtId="165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/>
    </xf>
    <xf numFmtId="49" fontId="4" fillId="0" borderId="1" xfId="3" applyFont="1" applyFill="1" applyBorder="1" applyAlignment="1">
      <alignment horizontal="left" vertical="center" wrapText="1" indent="2"/>
    </xf>
    <xf numFmtId="49" fontId="4" fillId="0" borderId="1" xfId="3" applyFont="1" applyFill="1" applyBorder="1" applyAlignment="1">
      <alignment horizontal="left" vertical="center" wrapText="1" indent="3"/>
    </xf>
    <xf numFmtId="49" fontId="4" fillId="0" borderId="7" xfId="3" applyNumberFormat="1" applyFont="1" applyFill="1" applyBorder="1" applyAlignment="1" applyProtection="1">
      <alignment vertical="center"/>
    </xf>
    <xf numFmtId="49" fontId="4" fillId="0" borderId="8" xfId="3" applyFont="1" applyFill="1" applyBorder="1" applyAlignment="1">
      <alignment vertical="center" wrapText="1"/>
    </xf>
    <xf numFmtId="164" fontId="4" fillId="0" borderId="8" xfId="3" applyNumberFormat="1" applyFont="1" applyFill="1" applyBorder="1" applyAlignment="1" applyProtection="1">
      <alignment horizontal="right" vertical="center"/>
    </xf>
    <xf numFmtId="164" fontId="4" fillId="0" borderId="9" xfId="3" applyNumberFormat="1" applyFont="1" applyFill="1" applyBorder="1" applyAlignment="1" applyProtection="1">
      <alignment horizontal="right" vertical="center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164" fontId="0" fillId="0" borderId="0" xfId="0" applyNumberFormat="1"/>
    <xf numFmtId="49" fontId="4" fillId="0" borderId="13" xfId="3" applyNumberFormat="1" applyFont="1" applyFill="1" applyBorder="1" applyAlignment="1" applyProtection="1">
      <alignment vertical="center"/>
    </xf>
    <xf numFmtId="49" fontId="4" fillId="0" borderId="14" xfId="3" applyFont="1" applyFill="1" applyBorder="1" applyAlignment="1">
      <alignment vertical="center" wrapText="1"/>
    </xf>
    <xf numFmtId="164" fontId="4" fillId="0" borderId="14" xfId="3" applyNumberFormat="1" applyFont="1" applyFill="1" applyBorder="1" applyAlignment="1" applyProtection="1">
      <alignment horizontal="right" vertical="center"/>
    </xf>
    <xf numFmtId="164" fontId="4" fillId="0" borderId="15" xfId="3" applyNumberFormat="1" applyFont="1" applyFill="1" applyBorder="1" applyAlignment="1" applyProtection="1">
      <alignment horizontal="right" vertical="center"/>
    </xf>
    <xf numFmtId="49" fontId="4" fillId="0" borderId="10" xfId="3" applyNumberFormat="1" applyFont="1" applyFill="1" applyBorder="1" applyAlignment="1" applyProtection="1">
      <alignment vertical="center"/>
    </xf>
    <xf numFmtId="49" fontId="4" fillId="0" borderId="11" xfId="3" applyFont="1" applyFill="1" applyBorder="1" applyAlignment="1">
      <alignment vertical="center" wrapText="1"/>
    </xf>
    <xf numFmtId="164" fontId="4" fillId="0" borderId="11" xfId="3" applyNumberFormat="1" applyFont="1" applyFill="1" applyBorder="1" applyAlignment="1" applyProtection="1">
      <alignment horizontal="right" vertical="center"/>
    </xf>
    <xf numFmtId="164" fontId="4" fillId="0" borderId="12" xfId="3" applyNumberFormat="1" applyFont="1" applyFill="1" applyBorder="1" applyAlignment="1" applyProtection="1">
      <alignment horizontal="right" vertical="center"/>
    </xf>
    <xf numFmtId="164" fontId="4" fillId="2" borderId="1" xfId="3" applyNumberFormat="1" applyFont="1" applyFill="1" applyBorder="1" applyAlignment="1" applyProtection="1">
      <alignment horizontal="right" vertical="center"/>
    </xf>
    <xf numFmtId="164" fontId="4" fillId="2" borderId="14" xfId="3" applyNumberFormat="1" applyFont="1" applyFill="1" applyBorder="1" applyAlignment="1" applyProtection="1">
      <alignment horizontal="right" vertical="center"/>
    </xf>
    <xf numFmtId="49" fontId="4" fillId="0" borderId="16" xfId="3" applyFont="1" applyFill="1" applyBorder="1" applyAlignment="1">
      <alignment horizontal="center" vertical="center"/>
    </xf>
    <xf numFmtId="49" fontId="4" fillId="0" borderId="17" xfId="3" applyFont="1" applyFill="1" applyBorder="1" applyAlignment="1">
      <alignment horizontal="center" vertical="center"/>
    </xf>
    <xf numFmtId="49" fontId="4" fillId="0" borderId="18" xfId="3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4" fillId="0" borderId="10" xfId="3" applyFont="1" applyFill="1" applyBorder="1" applyAlignment="1">
      <alignment horizontal="center" vertical="center"/>
    </xf>
    <xf numFmtId="49" fontId="4" fillId="0" borderId="11" xfId="3" applyFont="1" applyFill="1" applyBorder="1" applyAlignment="1">
      <alignment horizontal="center" vertical="center"/>
    </xf>
    <xf numFmtId="49" fontId="4" fillId="0" borderId="12" xfId="3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A2" sqref="A2:G2"/>
    </sheetView>
  </sheetViews>
  <sheetFormatPr defaultRowHeight="15" x14ac:dyDescent="0.25"/>
  <cols>
    <col min="1" max="1" width="6.42578125" style="1" customWidth="1"/>
    <col min="2" max="2" width="33.85546875" style="1" customWidth="1"/>
    <col min="3" max="4" width="11.140625" style="1" bestFit="1" customWidth="1"/>
    <col min="5" max="5" width="10.140625" style="1" bestFit="1" customWidth="1"/>
    <col min="6" max="7" width="11.140625" style="1" bestFit="1" customWidth="1"/>
    <col min="8" max="8" width="11" bestFit="1" customWidth="1"/>
  </cols>
  <sheetData>
    <row r="2" spans="1:8" ht="26.25" customHeight="1" x14ac:dyDescent="0.3">
      <c r="A2" s="43" t="s">
        <v>84</v>
      </c>
      <c r="B2" s="43"/>
      <c r="C2" s="43"/>
      <c r="D2" s="43"/>
      <c r="E2" s="43"/>
      <c r="F2" s="43"/>
      <c r="G2" s="43"/>
    </row>
    <row r="3" spans="1:8" ht="15.75" thickBot="1" x14ac:dyDescent="0.3"/>
    <row r="4" spans="1:8" ht="15" customHeight="1" x14ac:dyDescent="0.25">
      <c r="A4" s="35" t="s">
        <v>0</v>
      </c>
      <c r="B4" s="37" t="s">
        <v>1</v>
      </c>
      <c r="C4" s="37" t="s">
        <v>2</v>
      </c>
      <c r="D4" s="37" t="s">
        <v>3</v>
      </c>
      <c r="E4" s="37"/>
      <c r="F4" s="37"/>
      <c r="G4" s="39"/>
    </row>
    <row r="5" spans="1:8" ht="15.75" thickBot="1" x14ac:dyDescent="0.3">
      <c r="A5" s="36"/>
      <c r="B5" s="38"/>
      <c r="C5" s="38"/>
      <c r="D5" s="19" t="s">
        <v>4</v>
      </c>
      <c r="E5" s="19" t="s">
        <v>5</v>
      </c>
      <c r="F5" s="19" t="s">
        <v>6</v>
      </c>
      <c r="G5" s="20" t="s">
        <v>7</v>
      </c>
    </row>
    <row r="6" spans="1:8" x14ac:dyDescent="0.25">
      <c r="A6" s="40" t="s">
        <v>54</v>
      </c>
      <c r="B6" s="41"/>
      <c r="C6" s="41"/>
      <c r="D6" s="41"/>
      <c r="E6" s="41"/>
      <c r="F6" s="41"/>
      <c r="G6" s="42"/>
    </row>
    <row r="7" spans="1:8" x14ac:dyDescent="0.25">
      <c r="A7" s="2" t="s">
        <v>8</v>
      </c>
      <c r="B7" s="3" t="s">
        <v>9</v>
      </c>
      <c r="C7" s="30">
        <f>SUM(D7:G7)</f>
        <v>68533.485000000001</v>
      </c>
      <c r="D7" s="4">
        <v>0</v>
      </c>
      <c r="E7" s="4">
        <v>0</v>
      </c>
      <c r="F7" s="4">
        <v>68533.485000000001</v>
      </c>
      <c r="G7" s="5">
        <v>0</v>
      </c>
      <c r="H7" s="21"/>
    </row>
    <row r="8" spans="1:8" x14ac:dyDescent="0.25">
      <c r="A8" s="2" t="s">
        <v>10</v>
      </c>
      <c r="B8" s="6" t="s">
        <v>11</v>
      </c>
      <c r="C8" s="30">
        <f>SUM(D8:G8)</f>
        <v>0</v>
      </c>
      <c r="D8" s="7"/>
      <c r="E8" s="7"/>
      <c r="F8" s="7"/>
      <c r="G8" s="8"/>
    </row>
    <row r="9" spans="1:8" x14ac:dyDescent="0.25">
      <c r="A9" s="2" t="s">
        <v>12</v>
      </c>
      <c r="B9" s="6" t="s">
        <v>13</v>
      </c>
      <c r="C9" s="30">
        <f>SUM(D9:G9)</f>
        <v>0</v>
      </c>
      <c r="D9" s="4"/>
      <c r="E9" s="4"/>
      <c r="F9" s="4"/>
      <c r="G9" s="5"/>
    </row>
    <row r="10" spans="1:8" x14ac:dyDescent="0.25">
      <c r="A10" s="2" t="s">
        <v>14</v>
      </c>
      <c r="B10" s="6" t="s">
        <v>15</v>
      </c>
      <c r="C10" s="30">
        <f>SUM(D10:G10)</f>
        <v>68533.485000000001</v>
      </c>
      <c r="D10" s="4"/>
      <c r="E10" s="4"/>
      <c r="F10" s="4">
        <v>68533.485000000001</v>
      </c>
      <c r="G10" s="5"/>
    </row>
    <row r="11" spans="1:8" ht="24" x14ac:dyDescent="0.25">
      <c r="A11" s="2" t="s">
        <v>16</v>
      </c>
      <c r="B11" s="3" t="s">
        <v>17</v>
      </c>
      <c r="C11" s="30">
        <f>SUM(D11:G11)</f>
        <v>38217.720999999998</v>
      </c>
      <c r="D11" s="4">
        <v>0</v>
      </c>
      <c r="E11" s="4">
        <v>0</v>
      </c>
      <c r="F11" s="4">
        <v>0</v>
      </c>
      <c r="G11" s="5">
        <v>38217.720999999998</v>
      </c>
    </row>
    <row r="12" spans="1:8" x14ac:dyDescent="0.25">
      <c r="A12" s="2" t="s">
        <v>18</v>
      </c>
      <c r="B12" s="6" t="s">
        <v>4</v>
      </c>
      <c r="C12" s="30">
        <f t="shared" ref="C12:C16" si="0">SUM(D12:G12)</f>
        <v>0</v>
      </c>
      <c r="D12" s="10"/>
      <c r="E12" s="7"/>
      <c r="F12" s="7"/>
      <c r="G12" s="8"/>
    </row>
    <row r="13" spans="1:8" x14ac:dyDescent="0.25">
      <c r="A13" s="2" t="s">
        <v>19</v>
      </c>
      <c r="B13" s="6" t="s">
        <v>5</v>
      </c>
      <c r="C13" s="30">
        <f t="shared" si="0"/>
        <v>0</v>
      </c>
      <c r="D13" s="7"/>
      <c r="E13" s="10"/>
      <c r="F13" s="7"/>
      <c r="G13" s="8"/>
    </row>
    <row r="14" spans="1:8" x14ac:dyDescent="0.25">
      <c r="A14" s="2" t="s">
        <v>20</v>
      </c>
      <c r="B14" s="6" t="s">
        <v>6</v>
      </c>
      <c r="C14" s="30">
        <f t="shared" si="0"/>
        <v>38217.720999999998</v>
      </c>
      <c r="D14" s="7"/>
      <c r="E14" s="7"/>
      <c r="F14" s="10"/>
      <c r="G14" s="8">
        <v>38217.720999999998</v>
      </c>
    </row>
    <row r="15" spans="1:8" x14ac:dyDescent="0.25">
      <c r="A15" s="2" t="s">
        <v>21</v>
      </c>
      <c r="B15" s="6" t="s">
        <v>22</v>
      </c>
      <c r="C15" s="30">
        <f t="shared" si="0"/>
        <v>0</v>
      </c>
      <c r="D15" s="7"/>
      <c r="E15" s="7"/>
      <c r="F15" s="7"/>
      <c r="G15" s="11"/>
    </row>
    <row r="16" spans="1:8" ht="24" x14ac:dyDescent="0.25">
      <c r="A16" s="2" t="s">
        <v>23</v>
      </c>
      <c r="B16" s="12" t="s">
        <v>24</v>
      </c>
      <c r="C16" s="30">
        <f t="shared" si="0"/>
        <v>0</v>
      </c>
      <c r="D16" s="7"/>
      <c r="E16" s="7"/>
      <c r="F16" s="7"/>
      <c r="G16" s="8"/>
    </row>
    <row r="17" spans="1:7" x14ac:dyDescent="0.25">
      <c r="A17" s="2" t="s">
        <v>25</v>
      </c>
      <c r="B17" s="3" t="s">
        <v>26</v>
      </c>
      <c r="C17" s="30">
        <f>SUM(D17:G17)</f>
        <v>56443.565000000002</v>
      </c>
      <c r="D17" s="4">
        <v>0</v>
      </c>
      <c r="E17" s="4">
        <v>0</v>
      </c>
      <c r="F17" s="4">
        <v>23303.61</v>
      </c>
      <c r="G17" s="5">
        <v>33139.955000000002</v>
      </c>
    </row>
    <row r="18" spans="1:7" ht="36" x14ac:dyDescent="0.25">
      <c r="A18" s="2" t="s">
        <v>27</v>
      </c>
      <c r="B18" s="6" t="s">
        <v>28</v>
      </c>
      <c r="C18" s="30">
        <f t="shared" ref="C18:C29" si="1">SUM(D18:G18)</f>
        <v>0</v>
      </c>
      <c r="D18" s="7"/>
      <c r="E18" s="7"/>
      <c r="F18" s="7"/>
      <c r="G18" s="8"/>
    </row>
    <row r="19" spans="1:7" ht="24" x14ac:dyDescent="0.25">
      <c r="A19" s="2" t="s">
        <v>29</v>
      </c>
      <c r="B19" s="13" t="s">
        <v>30</v>
      </c>
      <c r="C19" s="30">
        <f t="shared" si="1"/>
        <v>0</v>
      </c>
      <c r="D19" s="7"/>
      <c r="E19" s="7"/>
      <c r="F19" s="7"/>
      <c r="G19" s="8"/>
    </row>
    <row r="20" spans="1:7" ht="24" x14ac:dyDescent="0.25">
      <c r="A20" s="2" t="s">
        <v>31</v>
      </c>
      <c r="B20" s="6" t="s">
        <v>32</v>
      </c>
      <c r="C20" s="30">
        <f t="shared" si="1"/>
        <v>29620.005000000001</v>
      </c>
      <c r="D20" s="7"/>
      <c r="E20" s="7"/>
      <c r="F20" s="7">
        <v>17839.632000000001</v>
      </c>
      <c r="G20" s="8">
        <v>11780.373</v>
      </c>
    </row>
    <row r="21" spans="1:7" x14ac:dyDescent="0.25">
      <c r="A21" s="2" t="s">
        <v>33</v>
      </c>
      <c r="B21" s="13" t="s">
        <v>34</v>
      </c>
      <c r="C21" s="30">
        <f t="shared" si="1"/>
        <v>0</v>
      </c>
      <c r="D21" s="7"/>
      <c r="E21" s="7"/>
      <c r="F21" s="7"/>
      <c r="G21" s="8"/>
    </row>
    <row r="22" spans="1:7" ht="24" x14ac:dyDescent="0.25">
      <c r="A22" s="2" t="s">
        <v>35</v>
      </c>
      <c r="B22" s="14" t="s">
        <v>30</v>
      </c>
      <c r="C22" s="30">
        <f t="shared" si="1"/>
        <v>0</v>
      </c>
      <c r="D22" s="7"/>
      <c r="E22" s="7"/>
      <c r="F22" s="7"/>
      <c r="G22" s="8"/>
    </row>
    <row r="23" spans="1:7" x14ac:dyDescent="0.25">
      <c r="A23" s="2" t="s">
        <v>36</v>
      </c>
      <c r="B23" s="6" t="s">
        <v>37</v>
      </c>
      <c r="C23" s="30">
        <f t="shared" si="1"/>
        <v>5463.9780000000001</v>
      </c>
      <c r="D23" s="4"/>
      <c r="E23" s="4"/>
      <c r="F23" s="4">
        <v>5463.9780000000001</v>
      </c>
      <c r="G23" s="5"/>
    </row>
    <row r="24" spans="1:7" ht="24" x14ac:dyDescent="0.25">
      <c r="A24" s="2" t="s">
        <v>38</v>
      </c>
      <c r="B24" s="9" t="s">
        <v>39</v>
      </c>
      <c r="C24" s="30">
        <f t="shared" si="1"/>
        <v>21359.581999999999</v>
      </c>
      <c r="D24" s="7"/>
      <c r="E24" s="7"/>
      <c r="F24" s="7"/>
      <c r="G24" s="8">
        <v>21359.581999999999</v>
      </c>
    </row>
    <row r="25" spans="1:7" x14ac:dyDescent="0.25">
      <c r="A25" s="2" t="s">
        <v>40</v>
      </c>
      <c r="B25" s="3" t="s">
        <v>41</v>
      </c>
      <c r="C25" s="30">
        <f t="shared" si="1"/>
        <v>38217.720999999998</v>
      </c>
      <c r="D25" s="7"/>
      <c r="E25" s="7"/>
      <c r="F25" s="7">
        <v>38217.720999999998</v>
      </c>
      <c r="G25" s="8"/>
    </row>
    <row r="26" spans="1:7" x14ac:dyDescent="0.25">
      <c r="A26" s="2" t="s">
        <v>42</v>
      </c>
      <c r="B26" s="3" t="s">
        <v>43</v>
      </c>
      <c r="C26" s="30">
        <f t="shared" si="1"/>
        <v>0</v>
      </c>
      <c r="D26" s="7"/>
      <c r="E26" s="7"/>
      <c r="F26" s="7"/>
      <c r="G26" s="8"/>
    </row>
    <row r="27" spans="1:7" ht="24" x14ac:dyDescent="0.25">
      <c r="A27" s="2" t="s">
        <v>44</v>
      </c>
      <c r="B27" s="3" t="s">
        <v>45</v>
      </c>
      <c r="C27" s="30">
        <f t="shared" si="1"/>
        <v>0</v>
      </c>
      <c r="D27" s="7"/>
      <c r="E27" s="7"/>
      <c r="F27" s="7"/>
      <c r="G27" s="8"/>
    </row>
    <row r="28" spans="1:7" ht="24" x14ac:dyDescent="0.25">
      <c r="A28" s="2" t="s">
        <v>46</v>
      </c>
      <c r="B28" s="3" t="s">
        <v>47</v>
      </c>
      <c r="C28" s="30">
        <f>SUM(D28:G28)</f>
        <v>12089.92</v>
      </c>
      <c r="D28" s="7"/>
      <c r="E28" s="7"/>
      <c r="F28" s="7">
        <v>7012.1540000000005</v>
      </c>
      <c r="G28" s="8">
        <v>5077.7659999999996</v>
      </c>
    </row>
    <row r="29" spans="1:7" ht="24" x14ac:dyDescent="0.25">
      <c r="A29" s="2" t="s">
        <v>48</v>
      </c>
      <c r="B29" s="6" t="s">
        <v>49</v>
      </c>
      <c r="C29" s="30">
        <f t="shared" si="1"/>
        <v>0</v>
      </c>
      <c r="D29" s="7"/>
      <c r="E29" s="7"/>
      <c r="F29" s="7"/>
      <c r="G29" s="8"/>
    </row>
    <row r="30" spans="1:7" x14ac:dyDescent="0.25">
      <c r="A30" s="2" t="s">
        <v>50</v>
      </c>
      <c r="B30" s="6" t="s">
        <v>53</v>
      </c>
      <c r="C30" s="30">
        <f>C28/C10*100</f>
        <v>17.640894812222083</v>
      </c>
      <c r="D30" s="30">
        <v>0</v>
      </c>
      <c r="E30" s="30">
        <v>0</v>
      </c>
      <c r="F30" s="30">
        <f>F28/F7*100</f>
        <v>10.231719574745105</v>
      </c>
      <c r="G30" s="30">
        <f>G28/G11*100</f>
        <v>13.286417575762824</v>
      </c>
    </row>
    <row r="31" spans="1:7" ht="15.75" thickBot="1" x14ac:dyDescent="0.3">
      <c r="A31" s="22" t="s">
        <v>51</v>
      </c>
      <c r="B31" s="23" t="s">
        <v>52</v>
      </c>
      <c r="C31" s="31">
        <v>0</v>
      </c>
      <c r="D31" s="24"/>
      <c r="E31" s="24"/>
      <c r="F31" s="24"/>
      <c r="G31" s="25"/>
    </row>
    <row r="32" spans="1:7" ht="15.75" thickBot="1" x14ac:dyDescent="0.3">
      <c r="A32" s="32" t="s">
        <v>55</v>
      </c>
      <c r="B32" s="33"/>
      <c r="C32" s="33"/>
      <c r="D32" s="33"/>
      <c r="E32" s="33"/>
      <c r="F32" s="33"/>
      <c r="G32" s="34"/>
    </row>
    <row r="33" spans="1:7" x14ac:dyDescent="0.25">
      <c r="A33" s="26" t="s">
        <v>56</v>
      </c>
      <c r="B33" s="27" t="s">
        <v>9</v>
      </c>
      <c r="C33" s="30">
        <f t="shared" ref="C33:C58" si="2">SUM(D33:G33)</f>
        <v>11.145467999999999</v>
      </c>
      <c r="D33" s="28">
        <v>0</v>
      </c>
      <c r="E33" s="28">
        <v>0</v>
      </c>
      <c r="F33" s="28">
        <v>11.145467999999999</v>
      </c>
      <c r="G33" s="29">
        <v>0</v>
      </c>
    </row>
    <row r="34" spans="1:7" x14ac:dyDescent="0.25">
      <c r="A34" s="2" t="s">
        <v>57</v>
      </c>
      <c r="B34" s="6" t="s">
        <v>11</v>
      </c>
      <c r="C34" s="30">
        <f t="shared" si="2"/>
        <v>0</v>
      </c>
      <c r="D34" s="7"/>
      <c r="E34" s="7"/>
      <c r="F34" s="7"/>
      <c r="G34" s="8"/>
    </row>
    <row r="35" spans="1:7" ht="24" x14ac:dyDescent="0.25">
      <c r="A35" s="2" t="s">
        <v>58</v>
      </c>
      <c r="B35" s="6" t="s">
        <v>59</v>
      </c>
      <c r="C35" s="30">
        <f t="shared" si="2"/>
        <v>0</v>
      </c>
      <c r="D35" s="4"/>
      <c r="E35" s="4"/>
      <c r="F35" s="4"/>
      <c r="G35" s="5"/>
    </row>
    <row r="36" spans="1:7" x14ac:dyDescent="0.25">
      <c r="A36" s="2" t="s">
        <v>60</v>
      </c>
      <c r="B36" s="6" t="s">
        <v>13</v>
      </c>
      <c r="C36" s="30">
        <f t="shared" si="2"/>
        <v>0</v>
      </c>
      <c r="D36" s="4"/>
      <c r="E36" s="4"/>
      <c r="F36" s="4"/>
      <c r="G36" s="5"/>
    </row>
    <row r="37" spans="1:7" x14ac:dyDescent="0.25">
      <c r="A37" s="2" t="s">
        <v>61</v>
      </c>
      <c r="B37" s="6" t="s">
        <v>15</v>
      </c>
      <c r="C37" s="30">
        <f t="shared" si="2"/>
        <v>11.145467999999999</v>
      </c>
      <c r="D37" s="4">
        <v>0</v>
      </c>
      <c r="E37" s="4">
        <v>0</v>
      </c>
      <c r="F37" s="28">
        <v>11.145467999999999</v>
      </c>
      <c r="G37" s="5">
        <v>0</v>
      </c>
    </row>
    <row r="38" spans="1:7" ht="24" x14ac:dyDescent="0.25">
      <c r="A38" s="2" t="s">
        <v>62</v>
      </c>
      <c r="B38" s="3" t="s">
        <v>17</v>
      </c>
      <c r="C38" s="30">
        <f t="shared" si="2"/>
        <v>6.215274</v>
      </c>
      <c r="D38" s="4">
        <v>0</v>
      </c>
      <c r="E38" s="4">
        <v>0</v>
      </c>
      <c r="F38" s="4">
        <v>0</v>
      </c>
      <c r="G38" s="5">
        <v>6.215274</v>
      </c>
    </row>
    <row r="39" spans="1:7" x14ac:dyDescent="0.25">
      <c r="A39" s="2" t="s">
        <v>63</v>
      </c>
      <c r="B39" s="6" t="s">
        <v>4</v>
      </c>
      <c r="C39" s="30">
        <f t="shared" si="2"/>
        <v>0</v>
      </c>
      <c r="D39" s="10"/>
      <c r="E39" s="7"/>
      <c r="F39" s="7"/>
      <c r="G39" s="8"/>
    </row>
    <row r="40" spans="1:7" x14ac:dyDescent="0.25">
      <c r="A40" s="2" t="s">
        <v>64</v>
      </c>
      <c r="B40" s="6" t="s">
        <v>5</v>
      </c>
      <c r="C40" s="30">
        <f t="shared" si="2"/>
        <v>0</v>
      </c>
      <c r="D40" s="7"/>
      <c r="E40" s="4"/>
      <c r="F40" s="7"/>
      <c r="G40" s="8"/>
    </row>
    <row r="41" spans="1:7" x14ac:dyDescent="0.25">
      <c r="A41" s="2" t="s">
        <v>65</v>
      </c>
      <c r="B41" s="6" t="s">
        <v>6</v>
      </c>
      <c r="C41" s="30">
        <f t="shared" si="2"/>
        <v>6.215274</v>
      </c>
      <c r="D41" s="7">
        <v>0</v>
      </c>
      <c r="E41" s="7">
        <v>0</v>
      </c>
      <c r="F41" s="10">
        <v>0</v>
      </c>
      <c r="G41" s="5">
        <v>6.215274</v>
      </c>
    </row>
    <row r="42" spans="1:7" x14ac:dyDescent="0.25">
      <c r="A42" s="2" t="s">
        <v>66</v>
      </c>
      <c r="B42" s="6" t="s">
        <v>22</v>
      </c>
      <c r="C42" s="30">
        <f t="shared" si="2"/>
        <v>0</v>
      </c>
      <c r="D42" s="7"/>
      <c r="E42" s="7"/>
      <c r="F42" s="7"/>
      <c r="G42" s="11"/>
    </row>
    <row r="43" spans="1:7" ht="24" x14ac:dyDescent="0.25">
      <c r="A43" s="2" t="s">
        <v>67</v>
      </c>
      <c r="B43" s="12" t="s">
        <v>24</v>
      </c>
      <c r="C43" s="30">
        <f t="shared" si="2"/>
        <v>0</v>
      </c>
      <c r="D43" s="7"/>
      <c r="E43" s="7"/>
      <c r="F43" s="7"/>
      <c r="G43" s="8"/>
    </row>
    <row r="44" spans="1:7" x14ac:dyDescent="0.25">
      <c r="A44" s="2" t="s">
        <v>68</v>
      </c>
      <c r="B44" s="3" t="s">
        <v>26</v>
      </c>
      <c r="C44" s="30">
        <f t="shared" si="2"/>
        <v>9.1793079999999989</v>
      </c>
      <c r="D44" s="4">
        <v>0</v>
      </c>
      <c r="E44" s="4">
        <v>0</v>
      </c>
      <c r="F44" s="4">
        <v>3.7898209999999999</v>
      </c>
      <c r="G44" s="5">
        <v>5.3894869999999999</v>
      </c>
    </row>
    <row r="45" spans="1:7" ht="36" x14ac:dyDescent="0.25">
      <c r="A45" s="2" t="s">
        <v>69</v>
      </c>
      <c r="B45" s="6" t="s">
        <v>28</v>
      </c>
      <c r="C45" s="30">
        <f t="shared" si="2"/>
        <v>0</v>
      </c>
      <c r="D45" s="7"/>
      <c r="E45" s="7"/>
      <c r="F45" s="7"/>
      <c r="G45" s="8"/>
    </row>
    <row r="46" spans="1:7" ht="24" x14ac:dyDescent="0.25">
      <c r="A46" s="2" t="s">
        <v>70</v>
      </c>
      <c r="B46" s="13" t="s">
        <v>30</v>
      </c>
      <c r="C46" s="30">
        <f t="shared" si="2"/>
        <v>0</v>
      </c>
      <c r="D46" s="7"/>
      <c r="E46" s="7"/>
      <c r="F46" s="7"/>
      <c r="G46" s="8"/>
    </row>
    <row r="47" spans="1:7" ht="24" x14ac:dyDescent="0.25">
      <c r="A47" s="2" t="s">
        <v>71</v>
      </c>
      <c r="B47" s="6" t="s">
        <v>32</v>
      </c>
      <c r="C47" s="30">
        <f t="shared" si="2"/>
        <v>4.8170440000000001</v>
      </c>
      <c r="D47" s="7"/>
      <c r="E47" s="7"/>
      <c r="F47" s="7">
        <v>2.9012250000000002</v>
      </c>
      <c r="G47" s="8">
        <v>1.9158189999999999</v>
      </c>
    </row>
    <row r="48" spans="1:7" x14ac:dyDescent="0.25">
      <c r="A48" s="2" t="s">
        <v>72</v>
      </c>
      <c r="B48" s="13" t="s">
        <v>34</v>
      </c>
      <c r="C48" s="30">
        <f t="shared" si="2"/>
        <v>0</v>
      </c>
      <c r="D48" s="7"/>
      <c r="E48" s="7"/>
      <c r="F48" s="7"/>
      <c r="G48" s="8"/>
    </row>
    <row r="49" spans="1:7" ht="24" x14ac:dyDescent="0.25">
      <c r="A49" s="2" t="s">
        <v>73</v>
      </c>
      <c r="B49" s="14" t="s">
        <v>30</v>
      </c>
      <c r="C49" s="30">
        <f t="shared" si="2"/>
        <v>0</v>
      </c>
      <c r="D49" s="7"/>
      <c r="E49" s="7"/>
      <c r="F49" s="7"/>
      <c r="G49" s="8"/>
    </row>
    <row r="50" spans="1:7" x14ac:dyDescent="0.25">
      <c r="A50" s="2" t="s">
        <v>74</v>
      </c>
      <c r="B50" s="6" t="s">
        <v>37</v>
      </c>
      <c r="C50" s="30">
        <f t="shared" si="2"/>
        <v>0.88900000000000001</v>
      </c>
      <c r="D50" s="4"/>
      <c r="E50" s="4"/>
      <c r="F50" s="4">
        <v>0.88900000000000001</v>
      </c>
      <c r="G50" s="5"/>
    </row>
    <row r="51" spans="1:7" ht="24" x14ac:dyDescent="0.25">
      <c r="A51" s="2" t="s">
        <v>75</v>
      </c>
      <c r="B51" s="9" t="s">
        <v>39</v>
      </c>
      <c r="C51" s="30">
        <f t="shared" si="2"/>
        <v>3.4740000000000002</v>
      </c>
      <c r="D51" s="7"/>
      <c r="E51" s="7"/>
      <c r="F51" s="7"/>
      <c r="G51" s="8">
        <v>3.4740000000000002</v>
      </c>
    </row>
    <row r="52" spans="1:7" x14ac:dyDescent="0.25">
      <c r="A52" s="2" t="s">
        <v>76</v>
      </c>
      <c r="B52" s="3" t="s">
        <v>41</v>
      </c>
      <c r="C52" s="30">
        <f t="shared" si="2"/>
        <v>6.2149999999999999</v>
      </c>
      <c r="D52" s="7"/>
      <c r="E52" s="7"/>
      <c r="F52" s="7">
        <v>6.2149999999999999</v>
      </c>
      <c r="G52" s="8"/>
    </row>
    <row r="53" spans="1:7" x14ac:dyDescent="0.25">
      <c r="A53" s="2" t="s">
        <v>77</v>
      </c>
      <c r="B53" s="3" t="s">
        <v>43</v>
      </c>
      <c r="C53" s="30">
        <f t="shared" si="2"/>
        <v>0</v>
      </c>
      <c r="D53" s="7"/>
      <c r="E53" s="7"/>
      <c r="F53" s="7"/>
      <c r="G53" s="8"/>
    </row>
    <row r="54" spans="1:7" ht="24" x14ac:dyDescent="0.25">
      <c r="A54" s="2" t="s">
        <v>78</v>
      </c>
      <c r="B54" s="3" t="s">
        <v>45</v>
      </c>
      <c r="C54" s="30">
        <f t="shared" si="2"/>
        <v>0</v>
      </c>
      <c r="D54" s="7"/>
      <c r="E54" s="7"/>
      <c r="F54" s="7"/>
      <c r="G54" s="8"/>
    </row>
    <row r="55" spans="1:7" ht="24" x14ac:dyDescent="0.25">
      <c r="A55" s="2" t="s">
        <v>79</v>
      </c>
      <c r="B55" s="3" t="s">
        <v>47</v>
      </c>
      <c r="C55" s="30">
        <f>SUM(D55:G55)</f>
        <v>1.9661600000000001</v>
      </c>
      <c r="D55" s="7"/>
      <c r="E55" s="7"/>
      <c r="F55" s="7">
        <v>1.1403730000000001</v>
      </c>
      <c r="G55" s="8">
        <v>0.82578700000000005</v>
      </c>
    </row>
    <row r="56" spans="1:7" x14ac:dyDescent="0.25">
      <c r="A56" s="2" t="s">
        <v>80</v>
      </c>
      <c r="B56" s="6" t="s">
        <v>81</v>
      </c>
      <c r="C56" s="30">
        <f t="shared" si="2"/>
        <v>0</v>
      </c>
      <c r="D56" s="7"/>
      <c r="E56" s="7"/>
      <c r="F56" s="7"/>
      <c r="G56" s="8"/>
    </row>
    <row r="57" spans="1:7" x14ac:dyDescent="0.25">
      <c r="A57" s="22" t="s">
        <v>82</v>
      </c>
      <c r="B57" s="6" t="s">
        <v>53</v>
      </c>
      <c r="C57" s="30">
        <f>C55/C33*100</f>
        <v>17.64089224427364</v>
      </c>
      <c r="D57" s="30">
        <v>0</v>
      </c>
      <c r="E57" s="30">
        <v>0</v>
      </c>
      <c r="F57" s="30">
        <f>F55/F33*100</f>
        <v>10.231719296130052</v>
      </c>
      <c r="G57" s="30">
        <f>G55/G38*100</f>
        <v>13.286413438892639</v>
      </c>
    </row>
    <row r="58" spans="1:7" ht="15.75" thickBot="1" x14ac:dyDescent="0.3">
      <c r="A58" s="15" t="s">
        <v>83</v>
      </c>
      <c r="B58" s="16" t="s">
        <v>52</v>
      </c>
      <c r="C58" s="30">
        <f t="shared" si="2"/>
        <v>0</v>
      </c>
      <c r="D58" s="17"/>
      <c r="E58" s="17"/>
      <c r="F58" s="17"/>
      <c r="G58" s="18"/>
    </row>
  </sheetData>
  <mergeCells count="7">
    <mergeCell ref="A2:G2"/>
    <mergeCell ref="A32:G32"/>
    <mergeCell ref="A4:A5"/>
    <mergeCell ref="B4:B5"/>
    <mergeCell ref="C4:C5"/>
    <mergeCell ref="D4:G4"/>
    <mergeCell ref="A6:G6"/>
  </mergeCells>
  <dataValidations count="1">
    <dataValidation type="decimal" allowBlank="1" showErrorMessage="1" errorTitle="Ошибка" error="Допускается ввод только действительных чисел!" sqref="C7:G31 C33:G58">
      <formula1>-9.99999999999999E+23</formula1>
      <formula2>9.99999999999999E+23</formula2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2021-02-19T08:36:55Z</dcterms:modified>
</cp:coreProperties>
</file>