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-150" windowWidth="18345" windowHeight="12720" tabRatio="821" activeTab="3"/>
  </bookViews>
  <sheets>
    <sheet name="Приложение 1 (город)" sheetId="20" r:id="rId1"/>
    <sheet name="Приложение 1 (не город)" sheetId="21" r:id="rId2"/>
    <sheet name="Приложение № 2" sheetId="25" r:id="rId3"/>
    <sheet name="Приложение № 3" sheetId="26" r:id="rId4"/>
  </sheets>
  <definedNames>
    <definedName name="_xlnm._FilterDatabase" localSheetId="0" hidden="1">'Приложение 1 (город)'!$A$10:$W$195</definedName>
    <definedName name="_xlnm.Print_Titles" localSheetId="0">'Приложение 1 (город)'!$9:$10</definedName>
    <definedName name="_xlnm.Print_Area" localSheetId="0">'Приложение 1 (город)'!$A$1:$G$195</definedName>
    <definedName name="_xlnm.Print_Area" localSheetId="1">'Приложение 1 (не город)'!$A$1:$G$79</definedName>
    <definedName name="_xlnm.Print_Area" localSheetId="3">'Приложение № 3'!$A$1:$K$29</definedName>
  </definedNames>
  <calcPr calcId="145621"/>
</workbook>
</file>

<file path=xl/calcChain.xml><?xml version="1.0" encoding="utf-8"?>
<calcChain xmlns="http://schemas.openxmlformats.org/spreadsheetml/2006/main">
  <c r="B10" i="26" l="1"/>
  <c r="C10" i="26" s="1"/>
  <c r="D10" i="26" s="1"/>
  <c r="E10" i="26" s="1"/>
  <c r="F10" i="26" s="1"/>
  <c r="G10" i="26" s="1"/>
  <c r="H10" i="26" s="1"/>
  <c r="I10" i="26" s="1"/>
  <c r="J10" i="26" s="1"/>
  <c r="K10" i="26" s="1"/>
  <c r="B17" i="25"/>
  <c r="C17" i="25" s="1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</calcChain>
</file>

<file path=xl/sharedStrings.xml><?xml version="1.0" encoding="utf-8"?>
<sst xmlns="http://schemas.openxmlformats.org/spreadsheetml/2006/main" count="561" uniqueCount="293">
  <si>
    <t>№ п/п</t>
  </si>
  <si>
    <t xml:space="preserve">Год ввода объекта </t>
  </si>
  <si>
    <t>Уровень напряжения, кВ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</si>
  <si>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</si>
  <si>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</si>
  <si>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</si>
  <si>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(название организации)</t>
  </si>
  <si>
    <t>Максимальная мощность, кВт</t>
  </si>
  <si>
    <t>Обеспечение средствами коммерческого учета электрической энергии (мощности)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</si>
  <si>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</si>
  <si>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</si>
  <si>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Объект электросетевого хозяйства/
Средство коммерческого учета электрической энергии (мощности)</t>
  </si>
  <si>
    <t>1.</t>
  </si>
  <si>
    <t>Материал опоры (деревянные (j=1), металлические (j=2), железобетонные (j=3))</t>
  </si>
  <si>
    <t>1.j</t>
  </si>
  <si>
    <t>1.j.k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</si>
  <si>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</si>
  <si>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</si>
  <si>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1.j.k.1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</si>
  <si>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</si>
  <si>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l.j.k.l.m</t>
  </si>
  <si>
    <t xml:space="preserve">l.j.k.l.m.n
</t>
  </si>
  <si>
    <t>Количество цепей (одноцепная (n = 1), двухцепная (n = 2)</t>
  </si>
  <si>
    <t>на металлических опорах, за исключением многогранных (о = 1), на многогранных опорах (о = 2)</t>
  </si>
  <si>
    <t>1.2.k.l.m.n.o</t>
  </si>
  <si>
    <t>&lt;пообъектная расшифровка&gt;</t>
  </si>
  <si>
    <t>2.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</si>
  <si>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</si>
  <si>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</si>
  <si>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Одножильные (k=1) и многожильные (k=2)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</si>
  <si>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</si>
  <si>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</si>
  <si>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</si>
  <si>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</si>
  <si>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</si>
  <si>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</si>
  <si>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2.j.k.l.m.n</t>
  </si>
  <si>
    <t>3.</t>
  </si>
  <si>
    <t>Реклоузеры (j = 1)линейные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</si>
  <si>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</si>
  <si>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</si>
  <si>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</si>
  <si>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</si>
  <si>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3.4.k.l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</si>
  <si>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</si>
  <si>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</si>
  <si>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</si>
  <si>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</si>
  <si>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</si>
  <si>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(k=1), двухтрансформаторные и более (k=2)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</si>
  <si>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</si>
  <si>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4.j.k.l</t>
  </si>
  <si>
    <t>4.j.k.l.m</t>
  </si>
  <si>
    <t>Столбового/мачтового типа (m = 1), шкафного или киоскового типа (m = 2), блочного типа (m = 3)</t>
  </si>
  <si>
    <t>Строительство распределительных трансформаторных подстанций (РТП) с уровнем напряжения до 35 кВ</t>
  </si>
  <si>
    <t>5.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</si>
  <si>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</si>
  <si>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</si>
  <si>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</si>
  <si>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</si>
  <si>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</si>
  <si>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</si>
  <si>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</si>
  <si>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</si>
  <si>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</si>
  <si>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</si>
  <si>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</si>
  <si>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</si>
  <si>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7.j</t>
  </si>
  <si>
    <t>однофазный (j=1),
трехфазный (j=2)</t>
  </si>
  <si>
    <t>7.j.k</t>
  </si>
  <si>
    <t>прямого включения (k=1),
полукосвенного включения (k=2),
косвенного включения (k=3)</t>
  </si>
  <si>
    <r>
      <t xml:space="preserve">(для случаев технологического присоединения на территории </t>
    </r>
    <r>
      <rPr>
        <b/>
        <sz val="11"/>
        <color theme="1"/>
        <rFont val="Times New Roman"/>
        <family val="1"/>
        <charset val="204"/>
      </rPr>
      <t>городских</t>
    </r>
    <r>
      <rPr>
        <sz val="11"/>
        <color theme="1"/>
        <rFont val="Times New Roman"/>
        <family val="1"/>
        <charset val="204"/>
      </rPr>
      <t xml:space="preserve"> населенных пунктов)</t>
    </r>
  </si>
  <si>
    <r>
      <t xml:space="preserve">(для территорий, </t>
    </r>
    <r>
      <rPr>
        <b/>
        <sz val="11"/>
        <color theme="1"/>
        <rFont val="Times New Roman"/>
        <family val="1"/>
        <charset val="204"/>
      </rPr>
      <t>не относящихся к территориям городских</t>
    </r>
    <r>
      <rPr>
        <sz val="11"/>
        <color theme="1"/>
        <rFont val="Times New Roman"/>
        <family val="1"/>
        <charset val="204"/>
      </rPr>
      <t xml:space="preserve"> населенных пунктов)</t>
    </r>
  </si>
  <si>
    <t>*….</t>
  </si>
  <si>
    <t>ООО "Эффект ТК"</t>
  </si>
  <si>
    <t>1.1</t>
  </si>
  <si>
    <t>Материал опоры (деревянные (j=1)</t>
  </si>
  <si>
    <t>Тип провода (изолированный провод (k=1)</t>
  </si>
  <si>
    <t>1.1.1</t>
  </si>
  <si>
    <t>Материал провода алюминиевый (l=4))</t>
  </si>
  <si>
    <t>1.1.1.4</t>
  </si>
  <si>
    <t>Сечение провода (диапазон до 50 квадратных мм включительно (m = 1)</t>
  </si>
  <si>
    <t>1.1.1.4.1</t>
  </si>
  <si>
    <t>Количество цепей (одноцепная (n = 1))</t>
  </si>
  <si>
    <t>1.1.1.4.1.1</t>
  </si>
  <si>
    <t>Ковалева Людмила Валерьевна</t>
  </si>
  <si>
    <t>Администрации Верхнеуфалейского городского округа</t>
  </si>
  <si>
    <t>Сечение провода от 50 до 100 квадратных мм включительно (m = 2)</t>
  </si>
  <si>
    <t>1.1.1.4.2</t>
  </si>
  <si>
    <t>1.1.1.4.2.1</t>
  </si>
  <si>
    <t>Гончарова Альфия Гибадуловна</t>
  </si>
  <si>
    <t>Трансформаторные подстанции (ТП), за исключением распределительных трансформаторных подстанций (РТП) 6/0,4 кВ (j = 1)</t>
  </si>
  <si>
    <t>Однотрансформаторные (k=1)</t>
  </si>
  <si>
    <t>Трансформаторная мощность от 25 до 100 кВА включительно (l = 2)</t>
  </si>
  <si>
    <t>Киоскового типа (m = 2)</t>
  </si>
  <si>
    <t>4.1.</t>
  </si>
  <si>
    <t>4.1.1</t>
  </si>
  <si>
    <t>4.1.1.2</t>
  </si>
  <si>
    <t>4.1.1.2.2</t>
  </si>
  <si>
    <t>6/0,4</t>
  </si>
  <si>
    <t>Власов Евгений Владимирович</t>
  </si>
  <si>
    <t>Гринь Наталья Александровна Гринь Каралина Андреевна Гринь Кирилл Андреевич Гринь Андрей Николаевич</t>
  </si>
  <si>
    <t>Калашникова Светлана Владимировна</t>
  </si>
  <si>
    <t>Бузунов Владимир Александрович</t>
  </si>
  <si>
    <t>Мухлина Кристина Ибадовна</t>
  </si>
  <si>
    <t>Рупека Анатолий Владимирович</t>
  </si>
  <si>
    <t>Савина Ольга Александровна</t>
  </si>
  <si>
    <t>Совин Юрий Константинович</t>
  </si>
  <si>
    <t>Лукьянова Ольга Викторовна</t>
  </si>
  <si>
    <t>Порожская Роза Дарвиновна</t>
  </si>
  <si>
    <t>Материал опоры железобетонные (j=3))</t>
  </si>
  <si>
    <t>Материал провода алюминиевый (l=4)</t>
  </si>
  <si>
    <t>Сечение провода диапазон до 50 квадратных мм включительно (m = 1)</t>
  </si>
  <si>
    <t>Количество цепей (одноцепная (n = 1)</t>
  </si>
  <si>
    <t>1.3</t>
  </si>
  <si>
    <t>1.3.1</t>
  </si>
  <si>
    <t>1.3.1.4</t>
  </si>
  <si>
    <t>1.3.1.4.1</t>
  </si>
  <si>
    <t>1.3.1.4.1.1</t>
  </si>
  <si>
    <t>Зубова Екатерина Сергеевна</t>
  </si>
  <si>
    <t>7</t>
  </si>
  <si>
    <t>Абрамов Михаил Яковлевич</t>
  </si>
  <si>
    <t>ООО "Империя"</t>
  </si>
  <si>
    <t>Никончук Василий Леонидович</t>
  </si>
  <si>
    <t>ООО "Созвездие"</t>
  </si>
  <si>
    <t>Способ прокладки кабельных линий (в траншеях (j=1)</t>
  </si>
  <si>
    <t xml:space="preserve">Одножильные (k=1) </t>
  </si>
  <si>
    <t>Кабели с бумажной изоляцией (l=2)</t>
  </si>
  <si>
    <t>Сечение провода от 100 до 200 квадратных мм включительно (m = 3)</t>
  </si>
  <si>
    <t>Количество кабелей две (n = 2)</t>
  </si>
  <si>
    <t>2.1</t>
  </si>
  <si>
    <t>2.1.1</t>
  </si>
  <si>
    <t>2.1.1.2</t>
  </si>
  <si>
    <t>2.1.1.2.3</t>
  </si>
  <si>
    <t>2.1.1.2.3.2.</t>
  </si>
  <si>
    <t>ООО «ИКАР»</t>
  </si>
  <si>
    <t>Многожильные (k=2)</t>
  </si>
  <si>
    <t>Кабели с резиновой и пластмассовой изоляцией (l=1)</t>
  </si>
  <si>
    <t>2.1.</t>
  </si>
  <si>
    <t>2.1.2.</t>
  </si>
  <si>
    <t>2.1.2.1.</t>
  </si>
  <si>
    <t>2.1.2.1.1.</t>
  </si>
  <si>
    <t>2.1.2.1.1.2.</t>
  </si>
  <si>
    <t>Андреев Александр Федорович</t>
  </si>
  <si>
    <t>2.1.2.1.3.</t>
  </si>
  <si>
    <t>2.1.2.1.3.2.</t>
  </si>
  <si>
    <t>Сечение провода от 200 до 250 квадратных мм включительно (m = 4)</t>
  </si>
  <si>
    <t>2.1.2.1.4.</t>
  </si>
  <si>
    <t>2.1.2.1.4.2.</t>
  </si>
  <si>
    <t>ООО «БМ -  ГРУПП» (ООО "ИКАР")</t>
  </si>
  <si>
    <t>Трансформаторные подстанции (ТП) 10/0,4 кВ (j = 2)</t>
  </si>
  <si>
    <t>Двухтрансформаторные и более (k=2)</t>
  </si>
  <si>
    <t>Трансформаторная мощность от 400 до 1000 кВА включительно (l = 5)</t>
  </si>
  <si>
    <t>Блочного типа (m = 3)</t>
  </si>
  <si>
    <t>4.2.</t>
  </si>
  <si>
    <t>4.2.2.</t>
  </si>
  <si>
    <t>4.2.2.5.</t>
  </si>
  <si>
    <t>4.2.2.5.3.</t>
  </si>
  <si>
    <t>10/0,4</t>
  </si>
  <si>
    <t>6</t>
  </si>
  <si>
    <t>Вакушин С.Н.</t>
  </si>
  <si>
    <t>Савельева Е.В.</t>
  </si>
  <si>
    <t>Штуркин А.Д.</t>
  </si>
  <si>
    <t>Шавкунов Е.В.</t>
  </si>
  <si>
    <t>Артюх Е.Н.</t>
  </si>
  <si>
    <t>Поскребышев А.Е.</t>
  </si>
  <si>
    <t>Анфилофьев А.В.</t>
  </si>
  <si>
    <t>Пилат Л.П.</t>
  </si>
  <si>
    <t>Веселов Р.А.</t>
  </si>
  <si>
    <t>Доминова Т.Я.</t>
  </si>
  <si>
    <t>Конкин М.П.</t>
  </si>
  <si>
    <t>Красникова Г.И.</t>
  </si>
  <si>
    <t>Шувалова И.В.</t>
  </si>
  <si>
    <t>2.1.2.2</t>
  </si>
  <si>
    <t>2.1.2.2.4</t>
  </si>
  <si>
    <t>2.1.2.2.4.2.</t>
  </si>
  <si>
    <t>ООО "Легион Инжиниринг"</t>
  </si>
  <si>
    <t>7.1.</t>
  </si>
  <si>
    <t>7.1.1.</t>
  </si>
  <si>
    <t>однофазный (j=1)</t>
  </si>
  <si>
    <t>прямого включения (k=1)</t>
  </si>
  <si>
    <t>7.2.</t>
  </si>
  <si>
    <t>7.2.1.</t>
  </si>
  <si>
    <t>трехфазный (j=2)</t>
  </si>
  <si>
    <t>4.1.1.</t>
  </si>
  <si>
    <t>Сечение провода (диапазон от 50 квадратных мм до 100 квардатных мм включительно (m = 2)</t>
  </si>
  <si>
    <t>2.1.2.1.2.</t>
  </si>
  <si>
    <t>2.1.2.1.2.2.</t>
  </si>
  <si>
    <t>ООО "НИКС"</t>
  </si>
  <si>
    <t>ООО СЗ «ИКАР»</t>
  </si>
  <si>
    <t>21</t>
  </si>
  <si>
    <t>22</t>
  </si>
  <si>
    <t>за 2019 - 2021 гг.</t>
  </si>
  <si>
    <t>Трансформаторные подстанции (ТП) 6/0,4 кВ (j = 1)</t>
  </si>
  <si>
    <t>4.1.1.2.</t>
  </si>
  <si>
    <t>Трансформаторная мощность от 100 до 250 кВА включительно (l = 3)</t>
  </si>
  <si>
    <t>4.1.1.3</t>
  </si>
  <si>
    <t>Трансформаторные подстанции 6/10 (10/6) кВ (j = 4)</t>
  </si>
  <si>
    <t>4.4.</t>
  </si>
  <si>
    <t>4.4.1.</t>
  </si>
  <si>
    <t>4.4.1.5.</t>
  </si>
  <si>
    <t xml:space="preserve"> СНТ "Радуга"</t>
  </si>
  <si>
    <t>ООО "МЕТА"</t>
  </si>
  <si>
    <t>Потеряев Андрей Михайлович</t>
  </si>
  <si>
    <t>10/6</t>
  </si>
  <si>
    <t>Смердов Дмитрий Вячеславович</t>
  </si>
  <si>
    <t>Червякова Людмила Олеговна Червяков Владимир Викторович</t>
  </si>
  <si>
    <t>Староверова Ольга Сергеевна</t>
  </si>
  <si>
    <t>Старкова Ада Васильевна</t>
  </si>
  <si>
    <t>Валеева Светлана Николаевна</t>
  </si>
  <si>
    <t>Патлусов Дмитрий Игоревич</t>
  </si>
  <si>
    <t>Бадин Владимир Николаевич</t>
  </si>
  <si>
    <t>Потапова Ольга Константиновна</t>
  </si>
  <si>
    <t>Коршунова Виктория Сергеевна</t>
  </si>
  <si>
    <t>Фаткуллин Данил Сирьянович</t>
  </si>
  <si>
    <t>Спиридонов Алексей Александрович</t>
  </si>
  <si>
    <t>Наумова Нина Прокопьевна</t>
  </si>
  <si>
    <t>Туева Валентина Петровна</t>
  </si>
  <si>
    <t>Альхова Асия Мидхатовна</t>
  </si>
  <si>
    <t>Доминова Тамара Яковлевна</t>
  </si>
  <si>
    <t>Конкин Михаил Петрович</t>
  </si>
  <si>
    <t>Матусевич Юлия Александровна</t>
  </si>
  <si>
    <t>ОАО «СК «Челябинскгражданстрой»</t>
  </si>
  <si>
    <t>Трансформаторные подстанции 6/0,4 кВ (j = 1), двухтрансформаторные и более (k=2), трансформаторная мощность от 400 до 1000 кВА включительно (l = 5), блочного типа (m = 3)</t>
  </si>
  <si>
    <t>4.1.2.5.3</t>
  </si>
  <si>
    <t>ООО СК НИКС</t>
  </si>
  <si>
    <t>Серсков Николай Васильевич (ООО "Первый квартал")</t>
  </si>
  <si>
    <t>ООО "Краснопольская площадка № 7"</t>
  </si>
  <si>
    <t>за 2019- 2021 гг.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</si>
  <si>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</si>
  <si>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</si>
  <si>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</si>
  <si>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</si>
  <si>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</si>
  <si>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</si>
  <si>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</si>
  <si>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2019 г.</t>
  </si>
  <si>
    <t>2020 г.</t>
  </si>
  <si>
    <t>2021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</si>
  <si>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</si>
  <si>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</si>
  <si>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</si>
  <si>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</si>
  <si>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2.2.</t>
  </si>
  <si>
    <t>Приложение N 3 к Методическим указаниям
по определению размера платы за технологическое
присоединение к электрическим сетям</t>
  </si>
  <si>
    <t>Показатели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</si>
  <si>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</si>
  <si>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</si>
  <si>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Расходы по выполнению мероприятий по технологическому присоединению, всего</t>
  </si>
  <si>
    <t>Вспомогательные материалы</t>
  </si>
  <si>
    <t>1.2</t>
  </si>
  <si>
    <t>Энергия на хозяйственные нужды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</si>
  <si>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</si>
  <si>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</si>
  <si>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</si>
  <si>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</si>
  <si>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</si>
  <si>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</si>
  <si>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</si>
  <si>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</si>
  <si>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</si>
  <si>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</si>
  <si>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</si>
  <si>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</si>
  <si>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</si>
  <si>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</si>
  <si>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</si>
  <si>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</si>
  <si>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</si>
  <si>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</si>
  <si>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</si>
  <si>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</si>
  <si>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</si>
  <si>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</si>
  <si>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</si>
  <si>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</si>
  <si>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</si>
  <si>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</si>
  <si>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</si>
  <si>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</si>
  <si>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</si>
  <si>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</si>
  <si>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</si>
  <si>
    <t>Протяженность (для линий электропередачи), км/Количество пунктов секционирования, штук/ Количество точек учета, штук</t>
  </si>
  <si>
    <t>Приложение № 1 
к Методическим указаниям по определению размера платы 
за технологическое присоединение к электрическим сетям
от 30 июня 2022 г. N 490/22</t>
  </si>
  <si>
    <t xml:space="preserve">Приложение № 2
к Методическим указаниям по определению размера платы 
за технологическое присоединение к электрическим сетям
от 30 июня 2022 г. N 490/22
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</si>
  <si>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 за 2021г.</t>
  </si>
  <si>
    <t>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</si>
  <si>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 1.2.1. 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</si>
  <si>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 1.2.2.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№ 490/22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</si>
  <si>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по определению размера платы за технологическое присоединение к электрическим сетям за 2019-2021 гг. (выполняется отдельно по мероприятиям, предусмотренным подпунктами "а" и "в" пункта 16 Методических указаний по определению размера платы за технологическое присоединение к электрическим сетям)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</si>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</sst>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#,##0_ ;\-#,##0\ "/>
    <numFmt numFmtId="166" formatCode="_-* #,##0.000\ _₽_-;\-* #,##0.0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horizontal="center" vertical="center" wrapText="1"/>
    </xf>
    <xf numFmtId="164" fontId="2" fillId="0" borderId="0">
      <alignment horizontal="center" vertical="center" wrapText="1"/>
    </xf>
    <xf numFmtId="0" fontId="11" fillId="0" borderId="0"/>
    <xf numFmtId="0" fontId="15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3" borderId="1" xfId="0" applyFont="1" applyFill="1" applyBorder="1"/>
    <xf numFmtId="43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49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/>
    <xf numFmtId="0" fontId="8" fillId="5" borderId="0" xfId="0" applyFont="1" applyFill="1"/>
    <xf numFmtId="4" fontId="2" fillId="0" borderId="1" xfId="0" applyNumberFormat="1" applyFont="1" applyBorder="1"/>
    <xf numFmtId="4" fontId="2" fillId="3" borderId="1" xfId="0" applyNumberFormat="1" applyFont="1" applyFill="1" applyBorder="1"/>
    <xf numFmtId="4" fontId="8" fillId="0" borderId="1" xfId="0" applyNumberFormat="1" applyFont="1" applyFill="1" applyBorder="1"/>
    <xf numFmtId="4" fontId="8" fillId="5" borderId="1" xfId="0" applyNumberFormat="1" applyFont="1" applyFill="1" applyBorder="1"/>
    <xf numFmtId="4" fontId="2" fillId="2" borderId="1" xfId="0" applyNumberFormat="1" applyFont="1" applyFill="1" applyBorder="1"/>
    <xf numFmtId="4" fontId="2" fillId="0" borderId="0" xfId="0" applyNumberFormat="1" applyFont="1"/>
    <xf numFmtId="49" fontId="8" fillId="0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0" borderId="0" xfId="0" applyFont="1"/>
    <xf numFmtId="0" fontId="1" fillId="0" borderId="0" xfId="0" applyFont="1" applyFill="1"/>
    <xf numFmtId="0" fontId="9" fillId="0" borderId="0" xfId="0" applyFont="1" applyAlignment="1"/>
    <xf numFmtId="0" fontId="1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3" borderId="0" xfId="0" applyFont="1" applyFill="1"/>
    <xf numFmtId="0" fontId="9" fillId="0" borderId="0" xfId="0" applyFont="1" applyFill="1" applyAlignment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/>
    <xf numFmtId="0" fontId="8" fillId="0" borderId="1" xfId="0" applyFont="1" applyFill="1" applyBorder="1" applyAlignment="1">
      <alignment horizontal="right"/>
    </xf>
    <xf numFmtId="0" fontId="8" fillId="3" borderId="0" xfId="0" applyFont="1" applyFill="1"/>
    <xf numFmtId="49" fontId="8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4" fontId="2" fillId="5" borderId="1" xfId="0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right"/>
    </xf>
    <xf numFmtId="4" fontId="8" fillId="6" borderId="1" xfId="0" applyNumberFormat="1" applyFont="1" applyFill="1" applyBorder="1"/>
    <xf numFmtId="49" fontId="8" fillId="6" borderId="1" xfId="0" applyNumberFormat="1" applyFont="1" applyFill="1" applyBorder="1" applyAlignment="1">
      <alignment horizontal="center" vertical="center"/>
    </xf>
    <xf numFmtId="0" fontId="11" fillId="0" borderId="0" xfId="3"/>
    <xf numFmtId="49" fontId="13" fillId="0" borderId="0" xfId="3" applyNumberFormat="1" applyFont="1" applyAlignment="1">
      <alignment horizontal="center" wrapText="1"/>
    </xf>
    <xf numFmtId="0" fontId="14" fillId="0" borderId="0" xfId="3" applyFont="1" applyAlignment="1"/>
    <xf numFmtId="0" fontId="11" fillId="0" borderId="0" xfId="3" applyFill="1"/>
    <xf numFmtId="49" fontId="13" fillId="0" borderId="0" xfId="3" applyNumberFormat="1" applyFont="1" applyFill="1" applyAlignment="1">
      <alignment horizontal="center" wrapText="1"/>
    </xf>
    <xf numFmtId="0" fontId="14" fillId="0" borderId="0" xfId="3" applyFont="1" applyFill="1" applyAlignment="1"/>
    <xf numFmtId="43" fontId="2" fillId="0" borderId="0" xfId="3" applyNumberFormat="1" applyFont="1" applyFill="1"/>
    <xf numFmtId="43" fontId="11" fillId="0" borderId="0" xfId="3" applyNumberFormat="1" applyFill="1"/>
    <xf numFmtId="43" fontId="1" fillId="0" borderId="1" xfId="3" applyNumberFormat="1" applyFont="1" applyFill="1" applyBorder="1" applyAlignment="1">
      <alignment horizontal="center" wrapText="1"/>
    </xf>
    <xf numFmtId="43" fontId="1" fillId="0" borderId="1" xfId="3" applyNumberFormat="1" applyFont="1" applyFill="1" applyBorder="1" applyAlignment="1">
      <alignment horizontal="center" vertical="center" wrapText="1"/>
    </xf>
    <xf numFmtId="43" fontId="1" fillId="0" borderId="1" xfId="3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43" fontId="1" fillId="0" borderId="1" xfId="3" applyNumberFormat="1" applyFont="1" applyBorder="1" applyAlignment="1">
      <alignment horizontal="left" wrapText="1"/>
    </xf>
    <xf numFmtId="4" fontId="2" fillId="0" borderId="1" xfId="3" applyNumberFormat="1" applyFont="1" applyFill="1" applyBorder="1"/>
    <xf numFmtId="4" fontId="11" fillId="0" borderId="0" xfId="3" applyNumberFormat="1"/>
    <xf numFmtId="165" fontId="2" fillId="0" borderId="0" xfId="3" applyNumberFormat="1" applyFont="1" applyBorder="1" applyAlignment="1">
      <alignment horizontal="center" vertical="center"/>
    </xf>
    <xf numFmtId="43" fontId="1" fillId="0" borderId="0" xfId="3" applyNumberFormat="1" applyFont="1" applyBorder="1" applyAlignment="1">
      <alignment horizontal="center" wrapText="1"/>
    </xf>
    <xf numFmtId="0" fontId="11" fillId="0" borderId="0" xfId="3" applyBorder="1"/>
    <xf numFmtId="0" fontId="2" fillId="0" borderId="0" xfId="3" applyFont="1"/>
    <xf numFmtId="43" fontId="11" fillId="0" borderId="0" xfId="3" applyNumberFormat="1"/>
    <xf numFmtId="43" fontId="2" fillId="0" borderId="0" xfId="3" applyNumberFormat="1" applyFont="1"/>
    <xf numFmtId="43" fontId="1" fillId="0" borderId="1" xfId="3" applyNumberFormat="1" applyFont="1" applyBorder="1" applyAlignment="1">
      <alignment horizontal="center" wrapText="1"/>
    </xf>
    <xf numFmtId="43" fontId="1" fillId="0" borderId="10" xfId="3" applyNumberFormat="1" applyFont="1" applyBorder="1" applyAlignment="1">
      <alignment horizontal="center" wrapText="1"/>
    </xf>
    <xf numFmtId="43" fontId="1" fillId="0" borderId="10" xfId="3" applyNumberFormat="1" applyFont="1" applyBorder="1" applyAlignment="1">
      <alignment horizontal="center"/>
    </xf>
    <xf numFmtId="49" fontId="2" fillId="0" borderId="1" xfId="3" applyNumberFormat="1" applyFont="1" applyBorder="1" applyAlignment="1">
      <alignment horizontal="center" vertical="center"/>
    </xf>
    <xf numFmtId="43" fontId="1" fillId="0" borderId="1" xfId="3" applyNumberFormat="1" applyFont="1" applyBorder="1" applyAlignment="1">
      <alignment horizontal="center" vertical="top" wrapText="1"/>
    </xf>
    <xf numFmtId="43" fontId="1" fillId="0" borderId="1" xfId="3" applyNumberFormat="1" applyFont="1" applyBorder="1" applyAlignment="1">
      <alignment wrapText="1"/>
    </xf>
    <xf numFmtId="43" fontId="1" fillId="0" borderId="0" xfId="3" applyNumberFormat="1" applyFont="1" applyAlignment="1"/>
    <xf numFmtId="4" fontId="8" fillId="0" borderId="0" xfId="0" applyNumberFormat="1" applyFont="1" applyFill="1"/>
    <xf numFmtId="4" fontId="1" fillId="0" borderId="0" xfId="0" applyNumberFormat="1" applyFont="1" applyFill="1" applyAlignment="1">
      <alignment vertical="center"/>
    </xf>
    <xf numFmtId="166" fontId="1" fillId="0" borderId="1" xfId="3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15" fillId="0" borderId="0" xfId="4"/>
    <xf numFmtId="2" fontId="1" fillId="2" borderId="1" xfId="0" applyNumberFormat="1" applyFont="1" applyFill="1" applyBorder="1" applyAlignment="1">
      <alignment vertical="center"/>
    </xf>
    <xf numFmtId="49" fontId="1" fillId="0" borderId="1" xfId="3" applyNumberFormat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43" fontId="1" fillId="0" borderId="1" xfId="3" applyNumberFormat="1" applyFont="1" applyFill="1" applyBorder="1" applyAlignment="1">
      <alignment horizontal="center" vertical="center"/>
    </xf>
    <xf numFmtId="0" fontId="11" fillId="0" borderId="1" xfId="3" applyFill="1" applyBorder="1" applyAlignment="1"/>
    <xf numFmtId="43" fontId="13" fillId="0" borderId="1" xfId="3" applyNumberFormat="1" applyFont="1" applyFill="1" applyBorder="1" applyAlignment="1">
      <alignment horizontal="center"/>
    </xf>
    <xf numFmtId="0" fontId="14" fillId="0" borderId="1" xfId="3" applyFont="1" applyFill="1" applyBorder="1" applyAlignment="1">
      <alignment horizontal="center"/>
    </xf>
    <xf numFmtId="43" fontId="1" fillId="0" borderId="2" xfId="3" applyNumberFormat="1" applyFont="1" applyFill="1" applyBorder="1" applyAlignment="1">
      <alignment horizontal="center" vertical="center" wrapText="1"/>
    </xf>
    <xf numFmtId="0" fontId="11" fillId="0" borderId="3" xfId="3" applyFill="1" applyBorder="1" applyAlignment="1">
      <alignment vertical="center"/>
    </xf>
    <xf numFmtId="0" fontId="11" fillId="0" borderId="4" xfId="3" applyFill="1" applyBorder="1" applyAlignment="1">
      <alignment vertical="center"/>
    </xf>
    <xf numFmtId="0" fontId="11" fillId="0" borderId="7" xfId="3" applyFill="1" applyBorder="1" applyAlignment="1">
      <alignment vertical="center"/>
    </xf>
    <xf numFmtId="0" fontId="11" fillId="0" borderId="8" xfId="3" applyFill="1" applyBorder="1" applyAlignment="1">
      <alignment vertical="center"/>
    </xf>
    <xf numFmtId="0" fontId="11" fillId="0" borderId="9" xfId="3" applyFill="1" applyBorder="1" applyAlignment="1">
      <alignment vertical="center"/>
    </xf>
    <xf numFmtId="43" fontId="1" fillId="0" borderId="5" xfId="3" applyNumberFormat="1" applyFont="1" applyFill="1" applyBorder="1" applyAlignment="1">
      <alignment horizontal="center" vertical="center"/>
    </xf>
    <xf numFmtId="43" fontId="1" fillId="0" borderId="6" xfId="3" applyNumberFormat="1" applyFont="1" applyFill="1" applyBorder="1" applyAlignment="1">
      <alignment horizontal="center" vertical="center"/>
    </xf>
    <xf numFmtId="43" fontId="1" fillId="0" borderId="1" xfId="3" applyNumberFormat="1" applyFont="1" applyFill="1" applyBorder="1" applyAlignment="1">
      <alignment horizontal="center" vertical="center" wrapText="1"/>
    </xf>
    <xf numFmtId="0" fontId="11" fillId="0" borderId="1" xfId="3" applyFill="1" applyBorder="1" applyAlignment="1">
      <alignment horizontal="center" vertical="center" wrapText="1"/>
    </xf>
    <xf numFmtId="0" fontId="2" fillId="0" borderId="0" xfId="3" applyFont="1" applyAlignment="1">
      <alignment horizontal="center" vertical="top" wrapText="1"/>
    </xf>
    <xf numFmtId="49" fontId="9" fillId="0" borderId="0" xfId="3" applyNumberFormat="1" applyFont="1" applyAlignment="1">
      <alignment horizontal="center" wrapText="1"/>
    </xf>
    <xf numFmtId="0" fontId="12" fillId="0" borderId="0" xfId="3" applyFont="1" applyAlignment="1"/>
    <xf numFmtId="49" fontId="13" fillId="0" borderId="0" xfId="3" applyNumberFormat="1" applyFont="1" applyFill="1" applyAlignment="1">
      <alignment horizontal="center" wrapText="1"/>
    </xf>
    <xf numFmtId="43" fontId="2" fillId="0" borderId="0" xfId="3" applyNumberFormat="1" applyFont="1" applyFill="1" applyAlignment="1">
      <alignment horizontal="center"/>
    </xf>
    <xf numFmtId="43" fontId="3" fillId="0" borderId="0" xfId="3" applyNumberFormat="1" applyFont="1" applyFill="1" applyAlignment="1">
      <alignment horizontal="center"/>
    </xf>
    <xf numFmtId="43" fontId="1" fillId="0" borderId="10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top"/>
    </xf>
    <xf numFmtId="43" fontId="1" fillId="0" borderId="12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wrapText="1"/>
    </xf>
    <xf numFmtId="43" fontId="1" fillId="0" borderId="10" xfId="3" applyNumberFormat="1" applyFont="1" applyBorder="1" applyAlignment="1">
      <alignment horizontal="center" vertical="center"/>
    </xf>
    <xf numFmtId="43" fontId="1" fillId="0" borderId="12" xfId="3" applyNumberFormat="1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43" fontId="1" fillId="0" borderId="2" xfId="3" applyNumberFormat="1" applyFont="1" applyBorder="1" applyAlignment="1">
      <alignment horizontal="center" vertical="center" wrapText="1"/>
    </xf>
    <xf numFmtId="43" fontId="1" fillId="0" borderId="3" xfId="3" applyNumberFormat="1" applyFont="1" applyBorder="1" applyAlignment="1">
      <alignment horizontal="center" vertical="center" wrapText="1"/>
    </xf>
    <xf numFmtId="43" fontId="1" fillId="0" borderId="4" xfId="3" applyNumberFormat="1" applyFont="1" applyBorder="1" applyAlignment="1">
      <alignment horizontal="center" vertical="center" wrapText="1"/>
    </xf>
    <xf numFmtId="43" fontId="1" fillId="0" borderId="7" xfId="3" applyNumberFormat="1" applyFont="1" applyBorder="1" applyAlignment="1">
      <alignment horizontal="center" vertical="center" wrapText="1"/>
    </xf>
    <xf numFmtId="43" fontId="1" fillId="0" borderId="8" xfId="3" applyNumberFormat="1" applyFont="1" applyBorder="1" applyAlignment="1">
      <alignment horizontal="center" vertical="center" wrapText="1"/>
    </xf>
    <xf numFmtId="43" fontId="1" fillId="0" borderId="9" xfId="3" applyNumberFormat="1" applyFont="1" applyBorder="1" applyAlignment="1">
      <alignment horizontal="center" vertical="center" wrapText="1"/>
    </xf>
    <xf numFmtId="43" fontId="1" fillId="0" borderId="5" xfId="3" applyNumberFormat="1" applyFont="1" applyBorder="1" applyAlignment="1">
      <alignment horizontal="center" vertical="top" wrapText="1"/>
    </xf>
    <xf numFmtId="43" fontId="1" fillId="0" borderId="6" xfId="3" applyNumberFormat="1" applyFont="1" applyBorder="1" applyAlignment="1">
      <alignment horizontal="center" vertical="top" wrapText="1"/>
    </xf>
    <xf numFmtId="43" fontId="1" fillId="0" borderId="11" xfId="3" applyNumberFormat="1" applyFont="1" applyBorder="1" applyAlignment="1">
      <alignment horizontal="center" vertical="top" wrapText="1"/>
    </xf>
    <xf numFmtId="49" fontId="1" fillId="0" borderId="5" xfId="3" applyNumberFormat="1" applyFont="1" applyFill="1" applyBorder="1" applyAlignment="1">
      <alignment horizontal="center" vertical="top" wrapText="1"/>
    </xf>
    <xf numFmtId="49" fontId="1" fillId="0" borderId="6" xfId="3" applyNumberFormat="1" applyFont="1" applyFill="1" applyBorder="1" applyAlignment="1">
      <alignment horizontal="center" vertical="top" wrapText="1"/>
    </xf>
    <xf numFmtId="49" fontId="1" fillId="0" borderId="11" xfId="3" applyNumberFormat="1" applyFont="1" applyFill="1" applyBorder="1" applyAlignment="1">
      <alignment horizontal="center" vertical="top" wrapText="1"/>
    </xf>
  </cellXfs>
  <cellStyles count="5">
    <cellStyle name="Гиперссылка" xfId="4" builtinId="8"/>
    <cellStyle name="Обычный" xfId="0" builtinId="0"/>
    <cellStyle name="Обычный 109" xfId="1"/>
    <cellStyle name="Обычный 2" xfId="3"/>
    <cellStyle name="Три_знака_после_зпт" xfId="2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W204"/>
  <sheetViews>
    <sheetView view="pageBreakPreview" zoomScale="80" zoomScaleNormal="80" zoomScaleSheetLayoutView="80" workbookViewId="0">
      <pane ySplit="10" topLeftCell="A149" activePane="bottomLeft" state="frozen"/>
      <selection pane="bottomLeft" activeCell="E207" sqref="E207"/>
    </sheetView>
  </sheetViews>
  <sheetFormatPr defaultRowHeight="15" x14ac:dyDescent="0.25"/>
  <cols>
    <col min="1" max="1" width="13.42578125" style="14" customWidth="1"/>
    <col min="2" max="2" width="57.140625" style="4" customWidth="1"/>
    <col min="3" max="3" width="9.85546875" style="3" customWidth="1"/>
    <col min="4" max="4" width="15.7109375" style="3" customWidth="1"/>
    <col min="5" max="5" width="21.5703125" style="3" customWidth="1"/>
    <col min="6" max="6" width="23.140625" style="3" customWidth="1"/>
    <col min="7" max="7" width="25.5703125" style="3" customWidth="1"/>
    <col min="8" max="8" width="12.28515625" style="9" customWidth="1"/>
    <col min="9" max="9" width="11.42578125" style="9" customWidth="1"/>
    <col min="10" max="10" width="13.5703125" style="9" bestFit="1" customWidth="1"/>
    <col min="11" max="75" width="9.140625" style="9"/>
    <col min="76" max="16384" width="9.140625" style="3"/>
  </cols>
  <sheetData>
    <row r="1" spans="1:75" ht="69" customHeight="1" x14ac:dyDescent="0.25">
      <c r="F1" s="114" t="s">
        <v>285</v>
      </c>
      <c r="G1" s="115"/>
    </row>
    <row r="2" spans="1:75" ht="5.25" customHeight="1" x14ac:dyDescent="0.25"/>
    <row r="3" spans="1:75" s="54" customFormat="1" ht="57" customHeight="1" x14ac:dyDescent="0.3">
      <c r="A3" s="116" t="s">
        <v>9</v>
      </c>
      <c r="B3" s="117"/>
      <c r="C3" s="117"/>
      <c r="D3" s="117"/>
      <c r="E3" s="117"/>
      <c r="F3" s="117"/>
      <c r="G3" s="117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</row>
    <row r="4" spans="1:75" s="9" customFormat="1" ht="15" customHeight="1" x14ac:dyDescent="0.25">
      <c r="A4" s="118" t="s">
        <v>75</v>
      </c>
      <c r="B4" s="113"/>
      <c r="C4" s="113"/>
      <c r="D4" s="113"/>
      <c r="E4" s="113"/>
      <c r="F4" s="113"/>
      <c r="G4" s="11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75" s="9" customFormat="1" ht="15" customHeight="1" x14ac:dyDescent="0.25">
      <c r="A5" s="119" t="s">
        <v>6</v>
      </c>
      <c r="B5" s="120"/>
      <c r="C5" s="120"/>
      <c r="D5" s="120"/>
      <c r="E5" s="120"/>
      <c r="F5" s="120"/>
      <c r="G5" s="12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75" ht="15" customHeight="1" x14ac:dyDescent="0.25">
      <c r="A6" s="121" t="s">
        <v>72</v>
      </c>
      <c r="B6" s="122"/>
      <c r="C6" s="122"/>
      <c r="D6" s="122"/>
      <c r="E6" s="122"/>
      <c r="F6" s="122"/>
      <c r="G6" s="12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75" ht="15" customHeight="1" x14ac:dyDescent="0.25">
      <c r="A7" s="112" t="s">
        <v>193</v>
      </c>
      <c r="B7" s="113"/>
      <c r="C7" s="113"/>
      <c r="D7" s="113"/>
      <c r="E7" s="113"/>
      <c r="F7" s="113"/>
      <c r="G7" s="113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75" ht="9" customHeight="1" x14ac:dyDescent="0.25"/>
    <row r="9" spans="1:75" ht="114" x14ac:dyDescent="0.25">
      <c r="A9" s="7" t="s">
        <v>0</v>
      </c>
      <c r="B9" s="7" t="s">
        <v>11</v>
      </c>
      <c r="C9" s="7" t="s">
        <v>1</v>
      </c>
      <c r="D9" s="7" t="s">
        <v>2</v>
      </c>
      <c r="E9" s="7" t="s">
        <v>284</v>
      </c>
      <c r="F9" s="7" t="s">
        <v>7</v>
      </c>
      <c r="G9" s="7" t="s">
        <v>10</v>
      </c>
    </row>
    <row r="10" spans="1: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5" s="51" customFormat="1" ht="14.25" x14ac:dyDescent="0.2">
      <c r="A11" s="15" t="s">
        <v>12</v>
      </c>
      <c r="B11" s="11" t="s">
        <v>3</v>
      </c>
      <c r="C11" s="49"/>
      <c r="D11" s="49"/>
      <c r="E11" s="49">
        <v>13.680999999999999</v>
      </c>
      <c r="F11" s="49">
        <v>828</v>
      </c>
      <c r="G11" s="50">
        <v>13204.028903333332</v>
      </c>
      <c r="H11" s="108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ht="30" x14ac:dyDescent="0.25">
      <c r="A12" s="16" t="s">
        <v>14</v>
      </c>
      <c r="B12" s="18" t="s">
        <v>13</v>
      </c>
      <c r="C12" s="5"/>
      <c r="D12" s="5"/>
      <c r="E12" s="5"/>
      <c r="F12" s="5"/>
      <c r="G12" s="37"/>
      <c r="H12" s="62"/>
    </row>
    <row r="13" spans="1:75" ht="30" x14ac:dyDescent="0.25">
      <c r="A13" s="16" t="s">
        <v>15</v>
      </c>
      <c r="B13" s="18" t="s">
        <v>16</v>
      </c>
      <c r="C13" s="5"/>
      <c r="D13" s="5"/>
      <c r="E13" s="5"/>
      <c r="F13" s="5"/>
      <c r="G13" s="37"/>
      <c r="H13" s="62"/>
    </row>
    <row r="14" spans="1:75" ht="30" x14ac:dyDescent="0.25">
      <c r="A14" s="16" t="s">
        <v>18</v>
      </c>
      <c r="B14" s="18" t="s">
        <v>17</v>
      </c>
      <c r="C14" s="5"/>
      <c r="D14" s="5"/>
      <c r="E14" s="5"/>
      <c r="F14" s="5"/>
      <c r="G14" s="37"/>
    </row>
    <row r="15" spans="1:75" ht="90" x14ac:dyDescent="0.25">
      <c r="A15" s="16" t="s">
        <v>20</v>
      </c>
      <c r="B15" s="18" t="s">
        <v>19</v>
      </c>
      <c r="C15" s="5"/>
      <c r="D15" s="5"/>
      <c r="E15" s="5"/>
      <c r="F15" s="5"/>
      <c r="G15" s="37"/>
    </row>
    <row r="16" spans="1:75" x14ac:dyDescent="0.25">
      <c r="A16" s="17" t="s">
        <v>21</v>
      </c>
      <c r="B16" s="19" t="s">
        <v>22</v>
      </c>
      <c r="C16" s="5"/>
      <c r="D16" s="5"/>
      <c r="E16" s="5"/>
      <c r="F16" s="5"/>
      <c r="G16" s="37"/>
    </row>
    <row r="17" spans="1:75" ht="30" x14ac:dyDescent="0.25">
      <c r="A17" s="16" t="s">
        <v>24</v>
      </c>
      <c r="B17" s="18" t="s">
        <v>23</v>
      </c>
      <c r="C17" s="5"/>
      <c r="D17" s="5"/>
      <c r="E17" s="5"/>
      <c r="F17" s="5"/>
      <c r="G17" s="37"/>
    </row>
    <row r="18" spans="1:75" x14ac:dyDescent="0.25">
      <c r="A18" s="22" t="s">
        <v>74</v>
      </c>
      <c r="B18" s="20" t="s">
        <v>25</v>
      </c>
      <c r="C18" s="6"/>
      <c r="D18" s="6"/>
      <c r="E18" s="6"/>
      <c r="F18" s="6"/>
      <c r="G18" s="38"/>
    </row>
    <row r="19" spans="1:75" s="26" customFormat="1" x14ac:dyDescent="0.25">
      <c r="A19" s="27" t="s">
        <v>76</v>
      </c>
      <c r="B19" s="18" t="s">
        <v>77</v>
      </c>
      <c r="C19" s="25"/>
      <c r="D19" s="25"/>
      <c r="E19" s="25">
        <v>4.0110000000000001</v>
      </c>
      <c r="F19" s="25">
        <v>327</v>
      </c>
      <c r="G19" s="39">
        <v>2243.5701633333333</v>
      </c>
    </row>
    <row r="20" spans="1:75" s="26" customFormat="1" x14ac:dyDescent="0.25">
      <c r="A20" s="27" t="s">
        <v>79</v>
      </c>
      <c r="B20" s="18" t="s">
        <v>78</v>
      </c>
      <c r="C20" s="25"/>
      <c r="D20" s="25"/>
      <c r="E20" s="25">
        <v>4.0110000000000001</v>
      </c>
      <c r="F20" s="25">
        <v>327</v>
      </c>
      <c r="G20" s="39">
        <v>2243.5701633333333</v>
      </c>
    </row>
    <row r="21" spans="1:75" s="26" customFormat="1" x14ac:dyDescent="0.25">
      <c r="A21" s="27" t="s">
        <v>81</v>
      </c>
      <c r="B21" s="18" t="s">
        <v>80</v>
      </c>
      <c r="C21" s="25"/>
      <c r="D21" s="25"/>
      <c r="E21" s="25">
        <v>4.0110000000000001</v>
      </c>
      <c r="F21" s="25">
        <v>327</v>
      </c>
      <c r="G21" s="39">
        <v>2243.5701633333333</v>
      </c>
    </row>
    <row r="22" spans="1:75" s="26" customFormat="1" ht="30" x14ac:dyDescent="0.25">
      <c r="A22" s="27" t="s">
        <v>83</v>
      </c>
      <c r="B22" s="18" t="s">
        <v>82</v>
      </c>
      <c r="C22" s="25"/>
      <c r="D22" s="25"/>
      <c r="E22" s="25">
        <v>4.0110000000000001</v>
      </c>
      <c r="F22" s="25">
        <v>327</v>
      </c>
      <c r="G22" s="39">
        <v>2243.5701633333333</v>
      </c>
    </row>
    <row r="23" spans="1:75" s="26" customFormat="1" x14ac:dyDescent="0.25">
      <c r="A23" s="28" t="s">
        <v>85</v>
      </c>
      <c r="B23" s="29" t="s">
        <v>84</v>
      </c>
      <c r="C23" s="25"/>
      <c r="D23" s="25"/>
      <c r="E23" s="25">
        <v>4.0110000000000001</v>
      </c>
      <c r="F23" s="25">
        <v>327</v>
      </c>
      <c r="G23" s="39">
        <v>2243.5701633333333</v>
      </c>
    </row>
    <row r="24" spans="1:75" s="36" customFormat="1" ht="30" x14ac:dyDescent="0.25">
      <c r="A24" s="33">
        <v>1</v>
      </c>
      <c r="B24" s="34" t="s">
        <v>102</v>
      </c>
      <c r="C24" s="35">
        <v>2018</v>
      </c>
      <c r="D24" s="35">
        <v>0.4</v>
      </c>
      <c r="E24" s="35">
        <v>3.5000000000000003E-2</v>
      </c>
      <c r="F24" s="35">
        <v>15</v>
      </c>
      <c r="G24" s="40">
        <v>14.30029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s="36" customFormat="1" x14ac:dyDescent="0.25">
      <c r="A25" s="33">
        <v>2</v>
      </c>
      <c r="B25" s="34" t="s">
        <v>101</v>
      </c>
      <c r="C25" s="35">
        <v>2018</v>
      </c>
      <c r="D25" s="35">
        <v>0.4</v>
      </c>
      <c r="E25" s="35">
        <v>0.21</v>
      </c>
      <c r="F25" s="35">
        <v>15</v>
      </c>
      <c r="G25" s="40">
        <v>52.12632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s="36" customFormat="1" x14ac:dyDescent="0.25">
      <c r="A26" s="33">
        <v>15</v>
      </c>
      <c r="B26" s="34" t="s">
        <v>122</v>
      </c>
      <c r="C26" s="35">
        <v>2019</v>
      </c>
      <c r="D26" s="35">
        <v>0.4</v>
      </c>
      <c r="E26" s="35">
        <v>0.22500000000000001</v>
      </c>
      <c r="F26" s="35">
        <v>12</v>
      </c>
      <c r="G26" s="40">
        <v>105.93908333333334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s="36" customFormat="1" x14ac:dyDescent="0.25">
      <c r="A27" s="33">
        <v>18</v>
      </c>
      <c r="B27" s="34" t="s">
        <v>123</v>
      </c>
      <c r="C27" s="35">
        <v>2019</v>
      </c>
      <c r="D27" s="35">
        <v>0.4</v>
      </c>
      <c r="E27" s="35">
        <v>0.08</v>
      </c>
      <c r="F27" s="35">
        <v>40</v>
      </c>
      <c r="G27" s="40">
        <v>41.698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s="36" customFormat="1" x14ac:dyDescent="0.25">
      <c r="A28" s="33">
        <v>17</v>
      </c>
      <c r="B28" s="34" t="s">
        <v>124</v>
      </c>
      <c r="C28" s="35">
        <v>2019</v>
      </c>
      <c r="D28" s="35">
        <v>0.4</v>
      </c>
      <c r="E28" s="35">
        <v>0.33900000000000002</v>
      </c>
      <c r="F28" s="35">
        <v>100</v>
      </c>
      <c r="G28" s="40">
        <v>172.76955000000001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s="36" customFormat="1" x14ac:dyDescent="0.25">
      <c r="A29" s="33">
        <v>34</v>
      </c>
      <c r="B29" s="34" t="s">
        <v>161</v>
      </c>
      <c r="C29" s="35">
        <v>2020</v>
      </c>
      <c r="D29" s="35">
        <v>0.4</v>
      </c>
      <c r="E29" s="35">
        <v>0.127</v>
      </c>
      <c r="F29" s="35">
        <v>5</v>
      </c>
      <c r="G29" s="40">
        <v>50.100999999999999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s="36" customFormat="1" x14ac:dyDescent="0.25">
      <c r="A30" s="33">
        <v>24</v>
      </c>
      <c r="B30" s="34" t="s">
        <v>162</v>
      </c>
      <c r="C30" s="35">
        <v>2020</v>
      </c>
      <c r="D30" s="35">
        <v>0.4</v>
      </c>
      <c r="E30" s="35">
        <v>0.1</v>
      </c>
      <c r="F30" s="35">
        <v>15</v>
      </c>
      <c r="G30" s="40">
        <v>50.992640000000002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s="36" customFormat="1" x14ac:dyDescent="0.25">
      <c r="A31" s="33">
        <v>27</v>
      </c>
      <c r="B31" s="34" t="s">
        <v>163</v>
      </c>
      <c r="C31" s="35">
        <v>2020</v>
      </c>
      <c r="D31" s="35">
        <v>0.4</v>
      </c>
      <c r="E31" s="35">
        <v>0.125</v>
      </c>
      <c r="F31" s="35">
        <v>15</v>
      </c>
      <c r="G31" s="40">
        <v>63.611370000000001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s="36" customFormat="1" x14ac:dyDescent="0.25">
      <c r="A32" s="33">
        <v>23</v>
      </c>
      <c r="B32" s="34" t="s">
        <v>164</v>
      </c>
      <c r="C32" s="35">
        <v>2020</v>
      </c>
      <c r="D32" s="35">
        <v>0.4</v>
      </c>
      <c r="E32" s="35">
        <v>0.16</v>
      </c>
      <c r="F32" s="35">
        <v>15</v>
      </c>
      <c r="G32" s="40">
        <v>81.846680000000006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s="36" customFormat="1" x14ac:dyDescent="0.25">
      <c r="A33" s="33">
        <v>52</v>
      </c>
      <c r="B33" s="34" t="s">
        <v>202</v>
      </c>
      <c r="C33" s="35">
        <v>2021</v>
      </c>
      <c r="D33" s="35">
        <v>0.4</v>
      </c>
      <c r="E33" s="35">
        <v>0.55000000000000004</v>
      </c>
      <c r="F33" s="35">
        <v>30</v>
      </c>
      <c r="G33" s="40">
        <v>339.23845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s="36" customFormat="1" x14ac:dyDescent="0.25">
      <c r="A34" s="33">
        <v>43</v>
      </c>
      <c r="B34" s="34" t="s">
        <v>206</v>
      </c>
      <c r="C34" s="35">
        <v>2021</v>
      </c>
      <c r="D34" s="35">
        <v>0.4</v>
      </c>
      <c r="E34" s="35">
        <v>0.46</v>
      </c>
      <c r="F34" s="35">
        <v>10</v>
      </c>
      <c r="G34" s="40">
        <v>284.08999999999997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s="36" customFormat="1" ht="14.25" customHeight="1" x14ac:dyDescent="0.25">
      <c r="A35" s="33">
        <v>50</v>
      </c>
      <c r="B35" s="34" t="s">
        <v>207</v>
      </c>
      <c r="C35" s="35">
        <v>2021</v>
      </c>
      <c r="D35" s="35">
        <v>0.4</v>
      </c>
      <c r="E35" s="35">
        <v>0.37</v>
      </c>
      <c r="F35" s="35">
        <v>10</v>
      </c>
      <c r="G35" s="40">
        <v>227.98905999999999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s="36" customFormat="1" x14ac:dyDescent="0.25">
      <c r="A36" s="33">
        <v>45</v>
      </c>
      <c r="B36" s="34" t="s">
        <v>208</v>
      </c>
      <c r="C36" s="35">
        <v>2021</v>
      </c>
      <c r="D36" s="35">
        <v>0.4</v>
      </c>
      <c r="E36" s="35">
        <v>0.56999999999999995</v>
      </c>
      <c r="F36" s="35">
        <v>15</v>
      </c>
      <c r="G36" s="40">
        <v>352.05126000000001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s="36" customFormat="1" x14ac:dyDescent="0.25">
      <c r="A37" s="33">
        <v>48</v>
      </c>
      <c r="B37" s="34" t="s">
        <v>209</v>
      </c>
      <c r="C37" s="35">
        <v>2021</v>
      </c>
      <c r="D37" s="35">
        <v>0.4</v>
      </c>
      <c r="E37" s="35">
        <v>0.38</v>
      </c>
      <c r="F37" s="35">
        <v>15</v>
      </c>
      <c r="G37" s="40">
        <v>234.54155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s="36" customFormat="1" x14ac:dyDescent="0.25">
      <c r="A38" s="33">
        <v>51</v>
      </c>
      <c r="B38" s="34" t="s">
        <v>210</v>
      </c>
      <c r="C38" s="35">
        <v>2021</v>
      </c>
      <c r="D38" s="35">
        <v>0.4</v>
      </c>
      <c r="E38" s="35">
        <v>0.27999999999999997</v>
      </c>
      <c r="F38" s="35">
        <v>15</v>
      </c>
      <c r="G38" s="40">
        <v>172.27491000000001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s="26" customFormat="1" x14ac:dyDescent="0.25">
      <c r="A39" s="23" t="s">
        <v>76</v>
      </c>
      <c r="B39" s="24" t="s">
        <v>77</v>
      </c>
      <c r="C39" s="25"/>
      <c r="D39" s="25"/>
      <c r="E39" s="25">
        <v>1.6870000000000001</v>
      </c>
      <c r="F39" s="25">
        <v>134</v>
      </c>
      <c r="G39" s="39">
        <v>1353.5317233333333</v>
      </c>
    </row>
    <row r="40" spans="1:75" s="26" customFormat="1" x14ac:dyDescent="0.25">
      <c r="A40" s="23" t="s">
        <v>79</v>
      </c>
      <c r="B40" s="24" t="s">
        <v>78</v>
      </c>
      <c r="C40" s="25"/>
      <c r="D40" s="25"/>
      <c r="E40" s="25">
        <v>1.6870000000000001</v>
      </c>
      <c r="F40" s="25">
        <v>134</v>
      </c>
      <c r="G40" s="39">
        <v>1353.5317233333333</v>
      </c>
    </row>
    <row r="41" spans="1:75" s="26" customFormat="1" x14ac:dyDescent="0.25">
      <c r="A41" s="23" t="s">
        <v>81</v>
      </c>
      <c r="B41" s="24" t="s">
        <v>80</v>
      </c>
      <c r="C41" s="25"/>
      <c r="D41" s="25"/>
      <c r="E41" s="25">
        <v>1.6870000000000001</v>
      </c>
      <c r="F41" s="25">
        <v>134</v>
      </c>
      <c r="G41" s="39">
        <v>1353.5317233333333</v>
      </c>
    </row>
    <row r="42" spans="1:75" s="26" customFormat="1" ht="30" x14ac:dyDescent="0.25">
      <c r="A42" s="23" t="s">
        <v>89</v>
      </c>
      <c r="B42" s="18" t="s">
        <v>88</v>
      </c>
      <c r="C42" s="25"/>
      <c r="D42" s="25"/>
      <c r="E42" s="25">
        <v>1.6870000000000001</v>
      </c>
      <c r="F42" s="25">
        <v>134</v>
      </c>
      <c r="G42" s="39">
        <v>1353.5317233333333</v>
      </c>
    </row>
    <row r="43" spans="1:75" s="26" customFormat="1" x14ac:dyDescent="0.25">
      <c r="A43" s="28" t="s">
        <v>90</v>
      </c>
      <c r="B43" s="29" t="s">
        <v>84</v>
      </c>
      <c r="C43" s="25"/>
      <c r="D43" s="25"/>
      <c r="E43" s="25">
        <v>1.6870000000000001</v>
      </c>
      <c r="F43" s="25">
        <v>134</v>
      </c>
      <c r="G43" s="39">
        <v>1353.5317233333333</v>
      </c>
    </row>
    <row r="44" spans="1:75" s="36" customFormat="1" x14ac:dyDescent="0.25">
      <c r="A44" s="33">
        <v>3</v>
      </c>
      <c r="B44" s="34" t="s">
        <v>103</v>
      </c>
      <c r="C44" s="35">
        <v>2018</v>
      </c>
      <c r="D44" s="35">
        <v>0.4</v>
      </c>
      <c r="E44" s="35">
        <v>0.29499999999999998</v>
      </c>
      <c r="F44" s="35">
        <v>15</v>
      </c>
      <c r="G44" s="40">
        <v>242.30877000000001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s="36" customFormat="1" x14ac:dyDescent="0.25">
      <c r="A45" s="33">
        <v>25</v>
      </c>
      <c r="B45" s="34" t="s">
        <v>165</v>
      </c>
      <c r="C45" s="35">
        <v>2020</v>
      </c>
      <c r="D45" s="35">
        <v>0.4</v>
      </c>
      <c r="E45" s="35">
        <v>0.1</v>
      </c>
      <c r="F45" s="35">
        <v>7</v>
      </c>
      <c r="G45" s="40">
        <v>65.525540000000007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s="36" customFormat="1" x14ac:dyDescent="0.25">
      <c r="A46" s="33">
        <v>26</v>
      </c>
      <c r="B46" s="34" t="s">
        <v>166</v>
      </c>
      <c r="C46" s="35">
        <v>2020</v>
      </c>
      <c r="D46" s="35">
        <v>0.4</v>
      </c>
      <c r="E46" s="35">
        <v>0.1</v>
      </c>
      <c r="F46" s="35">
        <v>15</v>
      </c>
      <c r="G46" s="40">
        <v>65.525540000000007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s="36" customFormat="1" x14ac:dyDescent="0.25">
      <c r="A47" s="33">
        <v>29</v>
      </c>
      <c r="B47" s="34" t="s">
        <v>167</v>
      </c>
      <c r="C47" s="35">
        <v>2020</v>
      </c>
      <c r="D47" s="35">
        <v>0.4</v>
      </c>
      <c r="E47" s="35">
        <v>0.1</v>
      </c>
      <c r="F47" s="35">
        <v>7</v>
      </c>
      <c r="G47" s="40">
        <v>76.049019999999999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s="36" customFormat="1" x14ac:dyDescent="0.25">
      <c r="A48" s="33">
        <v>33</v>
      </c>
      <c r="B48" s="34" t="s">
        <v>168</v>
      </c>
      <c r="C48" s="35">
        <v>2020</v>
      </c>
      <c r="D48" s="35">
        <v>0.4</v>
      </c>
      <c r="E48" s="35">
        <v>0.127</v>
      </c>
      <c r="F48" s="35">
        <v>15</v>
      </c>
      <c r="G48" s="40">
        <v>98.131299999999996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s="36" customFormat="1" x14ac:dyDescent="0.25">
      <c r="A49" s="33">
        <v>30</v>
      </c>
      <c r="B49" s="34" t="s">
        <v>169</v>
      </c>
      <c r="C49" s="35">
        <v>2020</v>
      </c>
      <c r="D49" s="35">
        <v>0.4</v>
      </c>
      <c r="E49" s="35">
        <v>0.2</v>
      </c>
      <c r="F49" s="35">
        <v>15</v>
      </c>
      <c r="G49" s="40">
        <v>176.51699333333332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s="36" customFormat="1" x14ac:dyDescent="0.25">
      <c r="A50" s="33">
        <v>31</v>
      </c>
      <c r="B50" s="34" t="s">
        <v>170</v>
      </c>
      <c r="C50" s="35">
        <v>2020</v>
      </c>
      <c r="D50" s="35">
        <v>0.4</v>
      </c>
      <c r="E50" s="35">
        <v>0.22500000000000001</v>
      </c>
      <c r="F50" s="35">
        <v>15</v>
      </c>
      <c r="G50" s="40">
        <v>201.81177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</row>
    <row r="51" spans="1:75" s="36" customFormat="1" x14ac:dyDescent="0.25">
      <c r="A51" s="33">
        <v>32</v>
      </c>
      <c r="B51" s="34" t="s">
        <v>171</v>
      </c>
      <c r="C51" s="35">
        <v>2020</v>
      </c>
      <c r="D51" s="35">
        <v>0.4</v>
      </c>
      <c r="E51" s="35">
        <v>0.12</v>
      </c>
      <c r="F51" s="35">
        <v>15</v>
      </c>
      <c r="G51" s="40">
        <v>89.422389999999993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s="36" customFormat="1" x14ac:dyDescent="0.25">
      <c r="A52" s="33">
        <v>28</v>
      </c>
      <c r="B52" s="34" t="s">
        <v>172</v>
      </c>
      <c r="C52" s="35">
        <v>2020</v>
      </c>
      <c r="D52" s="35">
        <v>0.4</v>
      </c>
      <c r="E52" s="35">
        <v>0.12</v>
      </c>
      <c r="F52" s="35">
        <v>15</v>
      </c>
      <c r="G52" s="40">
        <v>90.543800000000005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s="36" customFormat="1" x14ac:dyDescent="0.25">
      <c r="A53" s="33">
        <v>35</v>
      </c>
      <c r="B53" s="34" t="s">
        <v>173</v>
      </c>
      <c r="C53" s="35">
        <v>2020</v>
      </c>
      <c r="D53" s="35">
        <v>0.4</v>
      </c>
      <c r="E53" s="35">
        <v>0.3</v>
      </c>
      <c r="F53" s="35">
        <v>15</v>
      </c>
      <c r="G53" s="40">
        <v>247.69659999999999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s="26" customFormat="1" x14ac:dyDescent="0.25">
      <c r="A54" s="28" t="s">
        <v>115</v>
      </c>
      <c r="B54" s="29" t="s">
        <v>111</v>
      </c>
      <c r="C54" s="25"/>
      <c r="D54" s="25"/>
      <c r="E54" s="25">
        <v>7.9029999999999996</v>
      </c>
      <c r="F54" s="25">
        <v>352</v>
      </c>
      <c r="G54" s="39">
        <v>9567.0376833333321</v>
      </c>
    </row>
    <row r="55" spans="1:75" s="26" customFormat="1" x14ac:dyDescent="0.25">
      <c r="A55" s="28" t="s">
        <v>116</v>
      </c>
      <c r="B55" s="29" t="s">
        <v>78</v>
      </c>
      <c r="C55" s="25"/>
      <c r="D55" s="25"/>
      <c r="E55" s="25">
        <v>7.9029999999999996</v>
      </c>
      <c r="F55" s="25">
        <v>352</v>
      </c>
      <c r="G55" s="39">
        <v>9567.0376833333321</v>
      </c>
    </row>
    <row r="56" spans="1:75" s="26" customFormat="1" x14ac:dyDescent="0.25">
      <c r="A56" s="28" t="s">
        <v>117</v>
      </c>
      <c r="B56" s="29" t="s">
        <v>112</v>
      </c>
      <c r="C56" s="25"/>
      <c r="D56" s="25"/>
      <c r="E56" s="25">
        <v>7.9029999999999996</v>
      </c>
      <c r="F56" s="25">
        <v>352</v>
      </c>
      <c r="G56" s="39">
        <v>9567.0376833333321</v>
      </c>
    </row>
    <row r="57" spans="1:75" s="26" customFormat="1" ht="30" x14ac:dyDescent="0.25">
      <c r="A57" s="28" t="s">
        <v>118</v>
      </c>
      <c r="B57" s="29" t="s">
        <v>113</v>
      </c>
      <c r="C57" s="25"/>
      <c r="D57" s="25"/>
      <c r="E57" s="25">
        <v>7.9029999999999996</v>
      </c>
      <c r="F57" s="25">
        <v>352</v>
      </c>
      <c r="G57" s="39">
        <v>9567.0376833333321</v>
      </c>
    </row>
    <row r="58" spans="1:75" s="26" customFormat="1" x14ac:dyDescent="0.25">
      <c r="A58" s="28" t="s">
        <v>119</v>
      </c>
      <c r="B58" s="29" t="s">
        <v>114</v>
      </c>
      <c r="C58" s="25"/>
      <c r="D58" s="25"/>
      <c r="E58" s="25">
        <v>7.9029999999999996</v>
      </c>
      <c r="F58" s="25">
        <v>352</v>
      </c>
      <c r="G58" s="39">
        <v>9567.0376833333321</v>
      </c>
    </row>
    <row r="59" spans="1:75" s="36" customFormat="1" x14ac:dyDescent="0.25">
      <c r="A59" s="33">
        <v>8</v>
      </c>
      <c r="B59" s="34" t="s">
        <v>125</v>
      </c>
      <c r="C59" s="35">
        <v>2019</v>
      </c>
      <c r="D59" s="35">
        <v>0.4</v>
      </c>
      <c r="E59" s="35">
        <v>0.78500000000000003</v>
      </c>
      <c r="F59" s="35">
        <v>15</v>
      </c>
      <c r="G59" s="40">
        <v>378.86488333333335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s="36" customFormat="1" x14ac:dyDescent="0.25">
      <c r="A60" s="33">
        <v>44</v>
      </c>
      <c r="B60" s="34" t="s">
        <v>203</v>
      </c>
      <c r="C60" s="35">
        <v>2021</v>
      </c>
      <c r="D60" s="35">
        <v>6</v>
      </c>
      <c r="E60" s="35">
        <v>5.5949999999999998</v>
      </c>
      <c r="F60" s="35">
        <v>150</v>
      </c>
      <c r="G60" s="40">
        <v>7662.4406599999993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s="36" customFormat="1" x14ac:dyDescent="0.25">
      <c r="A61" s="33">
        <v>47</v>
      </c>
      <c r="B61" s="34" t="s">
        <v>204</v>
      </c>
      <c r="C61" s="35">
        <v>2021</v>
      </c>
      <c r="D61" s="35">
        <v>6</v>
      </c>
      <c r="E61" s="35">
        <v>0.52800000000000002</v>
      </c>
      <c r="F61" s="35">
        <v>150</v>
      </c>
      <c r="G61" s="40">
        <v>722.98756000000003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s="36" customFormat="1" x14ac:dyDescent="0.25">
      <c r="A62" s="33">
        <v>46</v>
      </c>
      <c r="B62" s="34" t="s">
        <v>211</v>
      </c>
      <c r="C62" s="35">
        <v>2021</v>
      </c>
      <c r="D62" s="35">
        <v>0.4</v>
      </c>
      <c r="E62" s="35">
        <v>0.57499999999999996</v>
      </c>
      <c r="F62" s="35">
        <v>12</v>
      </c>
      <c r="G62" s="40">
        <v>446.77458000000001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</row>
    <row r="63" spans="1:75" s="36" customFormat="1" x14ac:dyDescent="0.25">
      <c r="A63" s="33">
        <v>49</v>
      </c>
      <c r="B63" s="34" t="s">
        <v>212</v>
      </c>
      <c r="C63" s="35">
        <v>2021</v>
      </c>
      <c r="D63" s="35">
        <v>0.4</v>
      </c>
      <c r="E63" s="35">
        <v>0.36999999999999994</v>
      </c>
      <c r="F63" s="35">
        <v>15</v>
      </c>
      <c r="G63" s="40">
        <v>287.51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s="36" customFormat="1" x14ac:dyDescent="0.25">
      <c r="A64" s="33">
        <v>43</v>
      </c>
      <c r="B64" s="34" t="s">
        <v>206</v>
      </c>
      <c r="C64" s="35">
        <v>2021</v>
      </c>
      <c r="D64" s="35">
        <v>6</v>
      </c>
      <c r="E64" s="35">
        <v>0.05</v>
      </c>
      <c r="F64" s="35">
        <v>10</v>
      </c>
      <c r="G64" s="40">
        <v>68.459999999999994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s="26" customFormat="1" x14ac:dyDescent="0.25">
      <c r="A65" s="28" t="s">
        <v>115</v>
      </c>
      <c r="B65" s="29" t="s">
        <v>111</v>
      </c>
      <c r="C65" s="25"/>
      <c r="D65" s="25"/>
      <c r="E65" s="25">
        <v>0.08</v>
      </c>
      <c r="F65" s="25">
        <v>15</v>
      </c>
      <c r="G65" s="39">
        <v>39.889333333333333</v>
      </c>
    </row>
    <row r="66" spans="1:75" s="26" customFormat="1" x14ac:dyDescent="0.25">
      <c r="A66" s="28" t="s">
        <v>116</v>
      </c>
      <c r="B66" s="29" t="s">
        <v>78</v>
      </c>
      <c r="C66" s="25"/>
      <c r="D66" s="25"/>
      <c r="E66" s="25">
        <v>0.08</v>
      </c>
      <c r="F66" s="25">
        <v>15</v>
      </c>
      <c r="G66" s="39">
        <v>39.889333333333333</v>
      </c>
    </row>
    <row r="67" spans="1:75" s="26" customFormat="1" x14ac:dyDescent="0.25">
      <c r="A67" s="28" t="s">
        <v>117</v>
      </c>
      <c r="B67" s="29" t="s">
        <v>112</v>
      </c>
      <c r="C67" s="25"/>
      <c r="D67" s="25"/>
      <c r="E67" s="25">
        <v>0.08</v>
      </c>
      <c r="F67" s="25">
        <v>15</v>
      </c>
      <c r="G67" s="39">
        <v>39.889333333333333</v>
      </c>
    </row>
    <row r="68" spans="1:75" s="26" customFormat="1" ht="30" x14ac:dyDescent="0.25">
      <c r="A68" s="23" t="s">
        <v>89</v>
      </c>
      <c r="B68" s="18" t="s">
        <v>88</v>
      </c>
      <c r="C68" s="25"/>
      <c r="D68" s="25"/>
      <c r="E68" s="25">
        <v>0.08</v>
      </c>
      <c r="F68" s="25">
        <v>15</v>
      </c>
      <c r="G68" s="39">
        <v>39.889333333333333</v>
      </c>
    </row>
    <row r="69" spans="1:75" s="26" customFormat="1" x14ac:dyDescent="0.25">
      <c r="A69" s="28" t="s">
        <v>90</v>
      </c>
      <c r="B69" s="29" t="s">
        <v>84</v>
      </c>
      <c r="C69" s="25"/>
      <c r="D69" s="25"/>
      <c r="E69" s="25">
        <v>0.08</v>
      </c>
      <c r="F69" s="25">
        <v>15</v>
      </c>
      <c r="G69" s="39">
        <v>39.889333333333333</v>
      </c>
    </row>
    <row r="70" spans="1:75" s="36" customFormat="1" x14ac:dyDescent="0.25">
      <c r="A70" s="33">
        <v>8</v>
      </c>
      <c r="B70" s="34" t="s">
        <v>125</v>
      </c>
      <c r="C70" s="35">
        <v>2019</v>
      </c>
      <c r="D70" s="35">
        <v>0.4</v>
      </c>
      <c r="E70" s="35">
        <v>0.08</v>
      </c>
      <c r="F70" s="35">
        <v>15</v>
      </c>
      <c r="G70" s="40">
        <v>39.889333333333333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s="51" customFormat="1" ht="14.25" x14ac:dyDescent="0.2">
      <c r="A71" s="15" t="s">
        <v>26</v>
      </c>
      <c r="B71" s="21" t="s">
        <v>4</v>
      </c>
      <c r="C71" s="49"/>
      <c r="D71" s="49"/>
      <c r="E71" s="49">
        <v>28.187999999999999</v>
      </c>
      <c r="F71" s="49">
        <v>30100.899999999998</v>
      </c>
      <c r="G71" s="50">
        <v>46553.426942999991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</row>
    <row r="72" spans="1:75" ht="60" x14ac:dyDescent="0.25">
      <c r="A72" s="16" t="s">
        <v>27</v>
      </c>
      <c r="B72" s="18" t="s">
        <v>28</v>
      </c>
      <c r="C72" s="5"/>
      <c r="D72" s="109"/>
      <c r="E72" s="5"/>
      <c r="F72" s="5"/>
      <c r="G72" s="37"/>
    </row>
    <row r="73" spans="1:75" x14ac:dyDescent="0.25">
      <c r="A73" s="16" t="s">
        <v>30</v>
      </c>
      <c r="B73" s="18" t="s">
        <v>29</v>
      </c>
      <c r="C73" s="5"/>
      <c r="D73" s="5"/>
      <c r="E73" s="5"/>
      <c r="F73" s="5"/>
      <c r="G73" s="37"/>
    </row>
    <row r="74" spans="1:75" ht="30" x14ac:dyDescent="0.25">
      <c r="A74" s="16" t="s">
        <v>31</v>
      </c>
      <c r="B74" s="18" t="s">
        <v>32</v>
      </c>
      <c r="C74" s="5"/>
      <c r="D74" s="5"/>
      <c r="E74" s="5"/>
      <c r="F74" s="5"/>
      <c r="G74" s="37"/>
    </row>
    <row r="75" spans="1:75" ht="135" x14ac:dyDescent="0.25">
      <c r="A75" s="16" t="s">
        <v>33</v>
      </c>
      <c r="B75" s="18" t="s">
        <v>34</v>
      </c>
      <c r="C75" s="5"/>
      <c r="D75" s="5"/>
      <c r="E75" s="5"/>
      <c r="F75" s="5"/>
      <c r="G75" s="37"/>
    </row>
    <row r="76" spans="1:75" ht="60" x14ac:dyDescent="0.25">
      <c r="A76" s="16" t="s">
        <v>36</v>
      </c>
      <c r="B76" s="18" t="s">
        <v>35</v>
      </c>
      <c r="C76" s="5"/>
      <c r="D76" s="5"/>
      <c r="E76" s="5"/>
      <c r="F76" s="5"/>
      <c r="G76" s="37"/>
    </row>
    <row r="77" spans="1:75" x14ac:dyDescent="0.25">
      <c r="A77" s="22" t="s">
        <v>74</v>
      </c>
      <c r="B77" s="20" t="s">
        <v>25</v>
      </c>
      <c r="C77" s="6"/>
      <c r="D77" s="6"/>
      <c r="E77" s="6"/>
      <c r="F77" s="6"/>
      <c r="G77" s="38"/>
    </row>
    <row r="78" spans="1:75" s="26" customFormat="1" x14ac:dyDescent="0.25">
      <c r="A78" s="43" t="s">
        <v>131</v>
      </c>
      <c r="B78" s="24" t="s">
        <v>126</v>
      </c>
      <c r="C78" s="25"/>
      <c r="D78" s="25"/>
      <c r="E78" s="25">
        <v>13.991</v>
      </c>
      <c r="F78" s="25">
        <v>18851</v>
      </c>
      <c r="G78" s="39">
        <v>19635.584467000001</v>
      </c>
    </row>
    <row r="79" spans="1:75" s="26" customFormat="1" x14ac:dyDescent="0.25">
      <c r="A79" s="43" t="s">
        <v>132</v>
      </c>
      <c r="B79" s="24" t="s">
        <v>127</v>
      </c>
      <c r="C79" s="25"/>
      <c r="D79" s="25"/>
      <c r="E79" s="25">
        <v>13.991</v>
      </c>
      <c r="F79" s="25">
        <v>18851</v>
      </c>
      <c r="G79" s="39">
        <v>19635.584467000001</v>
      </c>
    </row>
    <row r="80" spans="1:75" s="26" customFormat="1" x14ac:dyDescent="0.25">
      <c r="A80" s="43" t="s">
        <v>133</v>
      </c>
      <c r="B80" s="24" t="s">
        <v>128</v>
      </c>
      <c r="C80" s="25"/>
      <c r="D80" s="25"/>
      <c r="E80" s="25">
        <v>13.991</v>
      </c>
      <c r="F80" s="25">
        <v>18851</v>
      </c>
      <c r="G80" s="39">
        <v>19635.584467000001</v>
      </c>
    </row>
    <row r="81" spans="1:75" s="26" customFormat="1" ht="30" x14ac:dyDescent="0.25">
      <c r="A81" s="43" t="s">
        <v>134</v>
      </c>
      <c r="B81" s="24" t="s">
        <v>129</v>
      </c>
      <c r="C81" s="25"/>
      <c r="D81" s="25"/>
      <c r="E81" s="25">
        <v>13.991</v>
      </c>
      <c r="F81" s="25">
        <v>18851</v>
      </c>
      <c r="G81" s="39">
        <v>19635.584467000001</v>
      </c>
    </row>
    <row r="82" spans="1:75" s="26" customFormat="1" x14ac:dyDescent="0.25">
      <c r="A82" s="43" t="s">
        <v>135</v>
      </c>
      <c r="B82" s="24" t="s">
        <v>130</v>
      </c>
      <c r="C82" s="25"/>
      <c r="D82" s="25"/>
      <c r="E82" s="25">
        <v>13.991</v>
      </c>
      <c r="F82" s="25">
        <v>18851</v>
      </c>
      <c r="G82" s="39">
        <v>19635.584467000001</v>
      </c>
    </row>
    <row r="83" spans="1:75" s="36" customFormat="1" x14ac:dyDescent="0.25">
      <c r="A83" s="44" t="s">
        <v>191</v>
      </c>
      <c r="B83" s="34" t="s">
        <v>136</v>
      </c>
      <c r="C83" s="35">
        <v>2019</v>
      </c>
      <c r="D83" s="35">
        <v>10</v>
      </c>
      <c r="E83" s="35">
        <v>1.25</v>
      </c>
      <c r="F83" s="35">
        <v>1141</v>
      </c>
      <c r="G83" s="40">
        <v>1302.45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s="36" customFormat="1" x14ac:dyDescent="0.25">
      <c r="A84" s="44" t="s">
        <v>192</v>
      </c>
      <c r="B84" s="34" t="s">
        <v>136</v>
      </c>
      <c r="C84" s="35">
        <v>2019</v>
      </c>
      <c r="D84" s="35">
        <v>10</v>
      </c>
      <c r="E84" s="35">
        <v>0.95</v>
      </c>
      <c r="F84" s="35">
        <v>674</v>
      </c>
      <c r="G84" s="40">
        <v>1056.0844669999999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75" s="36" customFormat="1" x14ac:dyDescent="0.25">
      <c r="A85" s="75">
        <v>62</v>
      </c>
      <c r="B85" s="71" t="s">
        <v>226</v>
      </c>
      <c r="C85" s="72">
        <v>2021</v>
      </c>
      <c r="D85" s="72">
        <v>6</v>
      </c>
      <c r="E85" s="72">
        <v>0.41599999999999998</v>
      </c>
      <c r="F85" s="72">
        <v>3631</v>
      </c>
      <c r="G85" s="74">
        <v>514.5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</row>
    <row r="86" spans="1:75" s="36" customFormat="1" x14ac:dyDescent="0.25">
      <c r="A86" s="75">
        <v>62</v>
      </c>
      <c r="B86" s="71" t="s">
        <v>226</v>
      </c>
      <c r="C86" s="72">
        <v>2021</v>
      </c>
      <c r="D86" s="72">
        <v>0.4</v>
      </c>
      <c r="E86" s="72">
        <v>2.4009999999999998</v>
      </c>
      <c r="F86" s="72">
        <v>3631</v>
      </c>
      <c r="G86" s="74">
        <v>3300.07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s="36" customFormat="1" x14ac:dyDescent="0.25">
      <c r="A87" s="75">
        <v>64</v>
      </c>
      <c r="B87" s="71" t="s">
        <v>190</v>
      </c>
      <c r="C87" s="72">
        <v>2021</v>
      </c>
      <c r="D87" s="72">
        <v>0.4</v>
      </c>
      <c r="E87" s="72">
        <v>2.5139999999999998</v>
      </c>
      <c r="F87" s="72">
        <v>879.2</v>
      </c>
      <c r="G87" s="74">
        <v>5623.4769999999999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s="36" customFormat="1" x14ac:dyDescent="0.25">
      <c r="A88" s="75">
        <v>61</v>
      </c>
      <c r="B88" s="71" t="s">
        <v>223</v>
      </c>
      <c r="C88" s="72">
        <v>2021</v>
      </c>
      <c r="D88" s="72">
        <v>0.4</v>
      </c>
      <c r="E88" s="72">
        <v>2.0700000000000003</v>
      </c>
      <c r="F88" s="72">
        <v>2750.8</v>
      </c>
      <c r="G88" s="74">
        <v>2162.54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75" s="36" customFormat="1" x14ac:dyDescent="0.25">
      <c r="A89" s="75">
        <v>60</v>
      </c>
      <c r="B89" s="71" t="s">
        <v>227</v>
      </c>
      <c r="C89" s="72">
        <v>2021</v>
      </c>
      <c r="D89" s="72">
        <v>10</v>
      </c>
      <c r="E89" s="72">
        <v>0.96399999999999997</v>
      </c>
      <c r="F89" s="72">
        <v>3072</v>
      </c>
      <c r="G89" s="74">
        <v>185.136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</row>
    <row r="90" spans="1:75" s="36" customFormat="1" x14ac:dyDescent="0.25">
      <c r="A90" s="75">
        <v>60</v>
      </c>
      <c r="B90" s="71" t="s">
        <v>227</v>
      </c>
      <c r="C90" s="72">
        <v>2021</v>
      </c>
      <c r="D90" s="72">
        <v>0.4</v>
      </c>
      <c r="E90" s="72">
        <v>3.4260000000000002</v>
      </c>
      <c r="F90" s="72">
        <v>3072</v>
      </c>
      <c r="G90" s="74">
        <v>5491.3270000000002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s="26" customFormat="1" x14ac:dyDescent="0.25">
      <c r="A91" s="16" t="s">
        <v>139</v>
      </c>
      <c r="B91" s="18" t="s">
        <v>126</v>
      </c>
      <c r="C91" s="25"/>
      <c r="D91" s="25"/>
      <c r="E91" s="25">
        <v>0.23</v>
      </c>
      <c r="F91" s="25">
        <v>230</v>
      </c>
      <c r="G91" s="39">
        <v>610.04499999999996</v>
      </c>
    </row>
    <row r="92" spans="1:75" s="26" customFormat="1" x14ac:dyDescent="0.25">
      <c r="A92" s="16" t="s">
        <v>140</v>
      </c>
      <c r="B92" s="18" t="s">
        <v>137</v>
      </c>
      <c r="C92" s="25"/>
      <c r="D92" s="25"/>
      <c r="E92" s="25">
        <v>0.23</v>
      </c>
      <c r="F92" s="25">
        <v>230</v>
      </c>
      <c r="G92" s="39">
        <v>610.04499999999996</v>
      </c>
    </row>
    <row r="93" spans="1:75" s="26" customFormat="1" x14ac:dyDescent="0.25">
      <c r="A93" s="16" t="s">
        <v>141</v>
      </c>
      <c r="B93" s="18" t="s">
        <v>138</v>
      </c>
      <c r="C93" s="25"/>
      <c r="D93" s="25"/>
      <c r="E93" s="25">
        <v>0.23</v>
      </c>
      <c r="F93" s="25">
        <v>230</v>
      </c>
      <c r="G93" s="39">
        <v>610.04499999999996</v>
      </c>
    </row>
    <row r="94" spans="1:75" s="26" customFormat="1" ht="30" x14ac:dyDescent="0.25">
      <c r="A94" s="16" t="s">
        <v>142</v>
      </c>
      <c r="B94" s="18" t="s">
        <v>82</v>
      </c>
      <c r="C94" s="25"/>
      <c r="D94" s="25"/>
      <c r="E94" s="25">
        <v>0.23</v>
      </c>
      <c r="F94" s="25">
        <v>230</v>
      </c>
      <c r="G94" s="39">
        <v>610.04499999999996</v>
      </c>
    </row>
    <row r="95" spans="1:75" s="26" customFormat="1" x14ac:dyDescent="0.25">
      <c r="A95" s="16" t="s">
        <v>143</v>
      </c>
      <c r="B95" s="18" t="s">
        <v>130</v>
      </c>
      <c r="C95" s="25"/>
      <c r="D95" s="25"/>
      <c r="E95" s="25">
        <v>0.23</v>
      </c>
      <c r="F95" s="25">
        <v>230</v>
      </c>
      <c r="G95" s="39">
        <v>610.04499999999996</v>
      </c>
    </row>
    <row r="96" spans="1:75" s="36" customFormat="1" x14ac:dyDescent="0.25">
      <c r="A96" s="33">
        <v>19</v>
      </c>
      <c r="B96" s="34" t="s">
        <v>144</v>
      </c>
      <c r="C96" s="35">
        <v>2019</v>
      </c>
      <c r="D96" s="35">
        <v>10</v>
      </c>
      <c r="E96" s="35">
        <v>0.23</v>
      </c>
      <c r="F96" s="35">
        <v>230</v>
      </c>
      <c r="G96" s="40">
        <v>610.04499999999996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s="26" customFormat="1" ht="30" x14ac:dyDescent="0.25">
      <c r="A97" s="16" t="s">
        <v>187</v>
      </c>
      <c r="B97" s="18" t="s">
        <v>186</v>
      </c>
      <c r="C97" s="25"/>
      <c r="D97" s="25"/>
      <c r="E97" s="25">
        <v>4.0519999999999996</v>
      </c>
      <c r="F97" s="25">
        <v>3359.3</v>
      </c>
      <c r="G97" s="39">
        <v>6546.6336999999994</v>
      </c>
    </row>
    <row r="98" spans="1:75" s="26" customFormat="1" x14ac:dyDescent="0.25">
      <c r="A98" s="16" t="s">
        <v>188</v>
      </c>
      <c r="B98" s="18" t="s">
        <v>130</v>
      </c>
      <c r="C98" s="25"/>
      <c r="D98" s="25"/>
      <c r="E98" s="25">
        <v>4.0519999999999996</v>
      </c>
      <c r="F98" s="25">
        <v>3359.3</v>
      </c>
      <c r="G98" s="39">
        <v>6546.6336999999994</v>
      </c>
    </row>
    <row r="99" spans="1:75" s="36" customFormat="1" x14ac:dyDescent="0.25">
      <c r="A99" s="33">
        <v>37</v>
      </c>
      <c r="B99" s="34" t="s">
        <v>189</v>
      </c>
      <c r="C99" s="35">
        <v>2020</v>
      </c>
      <c r="D99" s="35">
        <v>10</v>
      </c>
      <c r="E99" s="35">
        <v>0.7</v>
      </c>
      <c r="F99" s="35">
        <v>608.5</v>
      </c>
      <c r="G99" s="40">
        <v>1917.4296999999999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</row>
    <row r="100" spans="1:75" s="36" customFormat="1" x14ac:dyDescent="0.25">
      <c r="A100" s="70">
        <v>61</v>
      </c>
      <c r="B100" s="71" t="s">
        <v>223</v>
      </c>
      <c r="C100" s="72">
        <v>2021</v>
      </c>
      <c r="D100" s="72">
        <v>10</v>
      </c>
      <c r="E100" s="72">
        <v>3.3519999999999999</v>
      </c>
      <c r="F100" s="72">
        <v>2750.8</v>
      </c>
      <c r="G100" s="74">
        <v>4629.2039999999997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</row>
    <row r="101" spans="1:75" s="26" customFormat="1" ht="30" x14ac:dyDescent="0.25">
      <c r="A101" s="16" t="s">
        <v>145</v>
      </c>
      <c r="B101" s="18" t="s">
        <v>129</v>
      </c>
      <c r="C101" s="25"/>
      <c r="D101" s="25"/>
      <c r="E101" s="25">
        <v>2.6679999999999997</v>
      </c>
      <c r="F101" s="25">
        <v>1995</v>
      </c>
      <c r="G101" s="39">
        <v>7829.0429299999996</v>
      </c>
    </row>
    <row r="102" spans="1:75" s="26" customFormat="1" x14ac:dyDescent="0.25">
      <c r="A102" s="16" t="s">
        <v>146</v>
      </c>
      <c r="B102" s="18" t="s">
        <v>130</v>
      </c>
      <c r="C102" s="25"/>
      <c r="D102" s="25"/>
      <c r="E102" s="25">
        <v>2.6679999999999997</v>
      </c>
      <c r="F102" s="25">
        <v>1995</v>
      </c>
      <c r="G102" s="39">
        <v>7829.0429299999996</v>
      </c>
    </row>
    <row r="103" spans="1:75" s="36" customFormat="1" x14ac:dyDescent="0.25">
      <c r="A103" s="33">
        <v>21</v>
      </c>
      <c r="B103" s="34" t="s">
        <v>136</v>
      </c>
      <c r="C103" s="35">
        <v>2019</v>
      </c>
      <c r="D103" s="35">
        <v>0.4</v>
      </c>
      <c r="E103" s="35">
        <v>1.9039999999999999</v>
      </c>
      <c r="F103" s="35">
        <v>1141</v>
      </c>
      <c r="G103" s="40">
        <v>5997.3524799999996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s="36" customFormat="1" x14ac:dyDescent="0.25">
      <c r="A104" s="33">
        <v>39</v>
      </c>
      <c r="B104" s="34" t="s">
        <v>136</v>
      </c>
      <c r="C104" s="35">
        <v>2020</v>
      </c>
      <c r="D104" s="35">
        <v>0.4</v>
      </c>
      <c r="E104" s="35">
        <v>0.34</v>
      </c>
      <c r="F104" s="35">
        <v>674</v>
      </c>
      <c r="G104" s="40">
        <v>409.27244999999999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s="36" customFormat="1" x14ac:dyDescent="0.25">
      <c r="A105" s="70">
        <v>63</v>
      </c>
      <c r="B105" s="71" t="s">
        <v>228</v>
      </c>
      <c r="C105" s="72">
        <v>2021</v>
      </c>
      <c r="D105" s="72">
        <v>0.4</v>
      </c>
      <c r="E105" s="72">
        <v>0.42399999999999999</v>
      </c>
      <c r="F105" s="72">
        <v>180</v>
      </c>
      <c r="G105" s="74">
        <v>1422.4179999999999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s="26" customFormat="1" ht="30" x14ac:dyDescent="0.25">
      <c r="A106" s="16" t="s">
        <v>148</v>
      </c>
      <c r="B106" s="18" t="s">
        <v>147</v>
      </c>
      <c r="C106" s="25"/>
      <c r="D106" s="25"/>
      <c r="E106" s="25">
        <v>6.61</v>
      </c>
      <c r="F106" s="25">
        <v>5515.5999999999995</v>
      </c>
      <c r="G106" s="39">
        <v>10906.330845999999</v>
      </c>
    </row>
    <row r="107" spans="1:75" s="26" customFormat="1" x14ac:dyDescent="0.25">
      <c r="A107" s="16" t="s">
        <v>149</v>
      </c>
      <c r="B107" s="18" t="s">
        <v>130</v>
      </c>
      <c r="C107" s="25"/>
      <c r="D107" s="25"/>
      <c r="E107" s="25">
        <v>6.61</v>
      </c>
      <c r="F107" s="25">
        <v>5515.5999999999995</v>
      </c>
      <c r="G107" s="39">
        <v>10906.330845999999</v>
      </c>
    </row>
    <row r="108" spans="1:75" s="36" customFormat="1" x14ac:dyDescent="0.25">
      <c r="A108" s="33">
        <v>20</v>
      </c>
      <c r="B108" s="34" t="s">
        <v>150</v>
      </c>
      <c r="C108" s="35">
        <v>2019</v>
      </c>
      <c r="D108" s="35">
        <v>10</v>
      </c>
      <c r="E108" s="35">
        <v>1.25</v>
      </c>
      <c r="F108" s="35">
        <v>1102</v>
      </c>
      <c r="G108" s="40">
        <v>2506.2374999999997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s="36" customFormat="1" x14ac:dyDescent="0.25">
      <c r="A109" s="33">
        <v>20</v>
      </c>
      <c r="B109" s="34" t="s">
        <v>150</v>
      </c>
      <c r="C109" s="35">
        <v>2019</v>
      </c>
      <c r="D109" s="35">
        <v>0.4</v>
      </c>
      <c r="E109" s="35">
        <v>0.94</v>
      </c>
      <c r="F109" s="35">
        <v>1102</v>
      </c>
      <c r="G109" s="40">
        <v>4247.5473559999991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s="36" customFormat="1" x14ac:dyDescent="0.25">
      <c r="A110" s="33">
        <v>38</v>
      </c>
      <c r="B110" s="34" t="s">
        <v>190</v>
      </c>
      <c r="C110" s="35">
        <v>2020</v>
      </c>
      <c r="D110" s="35">
        <v>0.4</v>
      </c>
      <c r="E110" s="35">
        <v>2.2000000000000002</v>
      </c>
      <c r="F110" s="35">
        <v>879.2</v>
      </c>
      <c r="G110" s="40">
        <v>756.75509999999997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s="36" customFormat="1" x14ac:dyDescent="0.25">
      <c r="A111" s="33">
        <v>38</v>
      </c>
      <c r="B111" s="34" t="s">
        <v>190</v>
      </c>
      <c r="C111" s="35">
        <v>2020</v>
      </c>
      <c r="D111" s="35">
        <v>10</v>
      </c>
      <c r="E111" s="35">
        <v>0.44</v>
      </c>
      <c r="F111" s="35">
        <v>879.2</v>
      </c>
      <c r="G111" s="40">
        <v>626.95069999999998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s="36" customFormat="1" x14ac:dyDescent="0.25">
      <c r="A112" s="33">
        <v>39</v>
      </c>
      <c r="B112" s="34" t="s">
        <v>136</v>
      </c>
      <c r="C112" s="35">
        <v>2020</v>
      </c>
      <c r="D112" s="35">
        <v>0.4</v>
      </c>
      <c r="E112" s="35">
        <v>1.18</v>
      </c>
      <c r="F112" s="35">
        <v>674</v>
      </c>
      <c r="G112" s="40">
        <v>1431.26019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s="36" customFormat="1" x14ac:dyDescent="0.25">
      <c r="A113" s="70">
        <v>64</v>
      </c>
      <c r="B113" s="71" t="s">
        <v>190</v>
      </c>
      <c r="C113" s="72">
        <v>2021</v>
      </c>
      <c r="D113" s="72">
        <v>10</v>
      </c>
      <c r="E113" s="72">
        <v>0.6</v>
      </c>
      <c r="F113" s="72">
        <v>879.2</v>
      </c>
      <c r="G113" s="74">
        <v>1337.58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</row>
    <row r="114" spans="1:75" s="26" customFormat="1" x14ac:dyDescent="0.25">
      <c r="A114" s="23" t="s">
        <v>139</v>
      </c>
      <c r="B114" s="24" t="s">
        <v>126</v>
      </c>
      <c r="C114" s="25"/>
      <c r="D114" s="25"/>
      <c r="E114" s="25">
        <v>0.63700000000000001</v>
      </c>
      <c r="F114" s="25">
        <v>150</v>
      </c>
      <c r="G114" s="39">
        <v>1025.79</v>
      </c>
    </row>
    <row r="115" spans="1:75" s="26" customFormat="1" x14ac:dyDescent="0.25">
      <c r="A115" s="23" t="s">
        <v>140</v>
      </c>
      <c r="B115" s="24" t="s">
        <v>137</v>
      </c>
      <c r="C115" s="25"/>
      <c r="D115" s="25"/>
      <c r="E115" s="25">
        <v>0.63700000000000001</v>
      </c>
      <c r="F115" s="25">
        <v>150</v>
      </c>
      <c r="G115" s="39">
        <v>1025.79</v>
      </c>
    </row>
    <row r="116" spans="1:75" s="26" customFormat="1" x14ac:dyDescent="0.25">
      <c r="A116" s="23" t="s">
        <v>174</v>
      </c>
      <c r="B116" s="24" t="s">
        <v>128</v>
      </c>
      <c r="C116" s="25"/>
      <c r="D116" s="25"/>
      <c r="E116" s="25">
        <v>0.63700000000000001</v>
      </c>
      <c r="F116" s="25">
        <v>150</v>
      </c>
      <c r="G116" s="39">
        <v>1025.79</v>
      </c>
    </row>
    <row r="117" spans="1:75" s="26" customFormat="1" ht="30" x14ac:dyDescent="0.25">
      <c r="A117" s="43" t="s">
        <v>175</v>
      </c>
      <c r="B117" s="24" t="s">
        <v>147</v>
      </c>
      <c r="C117" s="25"/>
      <c r="D117" s="25"/>
      <c r="E117" s="25">
        <v>0.63700000000000001</v>
      </c>
      <c r="F117" s="25">
        <v>150</v>
      </c>
      <c r="G117" s="39">
        <v>1025.79</v>
      </c>
    </row>
    <row r="118" spans="1:75" s="26" customFormat="1" x14ac:dyDescent="0.25">
      <c r="A118" s="43" t="s">
        <v>176</v>
      </c>
      <c r="B118" s="24" t="s">
        <v>130</v>
      </c>
      <c r="C118" s="25"/>
      <c r="D118" s="25"/>
      <c r="E118" s="25">
        <v>0.63700000000000001</v>
      </c>
      <c r="F118" s="25">
        <v>150</v>
      </c>
      <c r="G118" s="39">
        <v>1025.79</v>
      </c>
    </row>
    <row r="119" spans="1:75" s="36" customFormat="1" x14ac:dyDescent="0.25">
      <c r="A119" s="33">
        <v>36</v>
      </c>
      <c r="B119" s="34" t="s">
        <v>177</v>
      </c>
      <c r="C119" s="35">
        <v>2020</v>
      </c>
      <c r="D119" s="35">
        <v>0.4</v>
      </c>
      <c r="E119" s="35">
        <v>0.63700000000000001</v>
      </c>
      <c r="F119" s="35">
        <v>150</v>
      </c>
      <c r="G119" s="40">
        <v>1025.79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x14ac:dyDescent="0.25">
      <c r="A120" s="15" t="s">
        <v>37</v>
      </c>
      <c r="B120" s="21" t="s">
        <v>5</v>
      </c>
      <c r="C120" s="12"/>
      <c r="D120" s="12"/>
      <c r="E120" s="12"/>
      <c r="F120" s="12"/>
      <c r="G120" s="41"/>
    </row>
    <row r="121" spans="1:75" ht="135" x14ac:dyDescent="0.25">
      <c r="A121" s="16" t="s">
        <v>39</v>
      </c>
      <c r="B121" s="18" t="s">
        <v>38</v>
      </c>
      <c r="C121" s="5"/>
      <c r="D121" s="5"/>
      <c r="E121" s="5"/>
      <c r="F121" s="5"/>
      <c r="G121" s="37"/>
    </row>
    <row r="122" spans="1:75" ht="60" x14ac:dyDescent="0.25">
      <c r="A122" s="16" t="s">
        <v>40</v>
      </c>
      <c r="B122" s="18" t="s">
        <v>41</v>
      </c>
      <c r="C122" s="5"/>
      <c r="D122" s="5"/>
      <c r="E122" s="5"/>
      <c r="F122" s="5"/>
      <c r="G122" s="37"/>
    </row>
    <row r="123" spans="1:75" ht="60" x14ac:dyDescent="0.25">
      <c r="A123" s="16" t="s">
        <v>43</v>
      </c>
      <c r="B123" s="18" t="s">
        <v>42</v>
      </c>
      <c r="C123" s="5"/>
      <c r="D123" s="5"/>
      <c r="E123" s="5"/>
      <c r="F123" s="5"/>
      <c r="G123" s="37"/>
    </row>
    <row r="124" spans="1:75" x14ac:dyDescent="0.25">
      <c r="A124" s="22" t="s">
        <v>74</v>
      </c>
      <c r="B124" s="20" t="s">
        <v>25</v>
      </c>
      <c r="C124" s="6"/>
      <c r="D124" s="6"/>
      <c r="E124" s="6"/>
      <c r="F124" s="6"/>
      <c r="G124" s="38"/>
    </row>
    <row r="125" spans="1:75" s="48" customFormat="1" ht="76.5" customHeight="1" x14ac:dyDescent="0.25">
      <c r="A125" s="15" t="s">
        <v>45</v>
      </c>
      <c r="B125" s="21" t="s">
        <v>44</v>
      </c>
      <c r="C125" s="46"/>
      <c r="D125" s="46"/>
      <c r="E125" s="46"/>
      <c r="F125" s="46">
        <v>15368.5</v>
      </c>
      <c r="G125" s="110">
        <v>75759.397779999999</v>
      </c>
      <c r="H125" s="106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</row>
    <row r="126" spans="1:75" ht="60" x14ac:dyDescent="0.25">
      <c r="A126" s="16" t="s">
        <v>46</v>
      </c>
      <c r="B126" s="18" t="s">
        <v>47</v>
      </c>
      <c r="C126" s="5"/>
      <c r="D126" s="5"/>
      <c r="E126" s="5"/>
      <c r="F126" s="5"/>
      <c r="G126" s="37"/>
    </row>
    <row r="127" spans="1:75" ht="30" x14ac:dyDescent="0.25">
      <c r="A127" s="16" t="s">
        <v>48</v>
      </c>
      <c r="B127" s="18" t="s">
        <v>49</v>
      </c>
      <c r="C127" s="5"/>
      <c r="D127" s="5"/>
      <c r="E127" s="5"/>
      <c r="F127" s="5"/>
      <c r="G127" s="37"/>
    </row>
    <row r="128" spans="1:75" ht="135" x14ac:dyDescent="0.25">
      <c r="A128" s="16" t="s">
        <v>51</v>
      </c>
      <c r="B128" s="18" t="s">
        <v>50</v>
      </c>
      <c r="C128" s="5"/>
      <c r="D128" s="5"/>
      <c r="E128" s="5"/>
      <c r="F128" s="5"/>
      <c r="G128" s="37"/>
    </row>
    <row r="129" spans="1:75" ht="30" x14ac:dyDescent="0.25">
      <c r="A129" s="16" t="s">
        <v>52</v>
      </c>
      <c r="B129" s="18" t="s">
        <v>53</v>
      </c>
      <c r="C129" s="5"/>
      <c r="D129" s="5"/>
      <c r="E129" s="5"/>
      <c r="F129" s="5"/>
      <c r="G129" s="37"/>
    </row>
    <row r="130" spans="1:75" x14ac:dyDescent="0.25">
      <c r="A130" s="22" t="s">
        <v>74</v>
      </c>
      <c r="B130" s="20" t="s">
        <v>25</v>
      </c>
      <c r="C130" s="6"/>
      <c r="D130" s="6"/>
      <c r="E130" s="6"/>
      <c r="F130" s="6"/>
      <c r="G130" s="38"/>
    </row>
    <row r="131" spans="1:75" s="9" customFormat="1" x14ac:dyDescent="0.25">
      <c r="A131" s="43" t="s">
        <v>96</v>
      </c>
      <c r="B131" s="55" t="s">
        <v>194</v>
      </c>
      <c r="C131" s="56"/>
      <c r="D131" s="56"/>
      <c r="E131" s="56"/>
      <c r="F131" s="56">
        <v>100</v>
      </c>
      <c r="G131" s="56">
        <v>716.45100000000002</v>
      </c>
    </row>
    <row r="132" spans="1:75" s="9" customFormat="1" x14ac:dyDescent="0.25">
      <c r="A132" s="43" t="s">
        <v>185</v>
      </c>
      <c r="B132" s="55" t="s">
        <v>93</v>
      </c>
      <c r="C132" s="56"/>
      <c r="D132" s="56"/>
      <c r="E132" s="56"/>
      <c r="F132" s="56">
        <v>100</v>
      </c>
      <c r="G132" s="56">
        <v>716.45100000000002</v>
      </c>
    </row>
    <row r="133" spans="1:75" s="9" customFormat="1" ht="30" x14ac:dyDescent="0.25">
      <c r="A133" s="43" t="s">
        <v>195</v>
      </c>
      <c r="B133" s="55" t="s">
        <v>94</v>
      </c>
      <c r="C133" s="56"/>
      <c r="D133" s="56"/>
      <c r="E133" s="56"/>
      <c r="F133" s="56">
        <v>100</v>
      </c>
      <c r="G133" s="56">
        <v>716.45100000000002</v>
      </c>
    </row>
    <row r="134" spans="1:75" s="57" customFormat="1" x14ac:dyDescent="0.25">
      <c r="A134" s="44">
        <v>43</v>
      </c>
      <c r="B134" s="66" t="s">
        <v>206</v>
      </c>
      <c r="C134" s="67">
        <v>2021</v>
      </c>
      <c r="D134" s="68" t="s">
        <v>100</v>
      </c>
      <c r="E134" s="67"/>
      <c r="F134" s="67">
        <v>100</v>
      </c>
      <c r="G134" s="69">
        <v>716.45100000000002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s="9" customFormat="1" ht="30" x14ac:dyDescent="0.25">
      <c r="A135" s="43" t="s">
        <v>197</v>
      </c>
      <c r="B135" s="55" t="s">
        <v>196</v>
      </c>
      <c r="C135" s="56"/>
      <c r="D135" s="56"/>
      <c r="E135" s="56"/>
      <c r="F135" s="56">
        <v>410</v>
      </c>
      <c r="G135" s="56">
        <v>1878.36</v>
      </c>
    </row>
    <row r="136" spans="1:75" s="57" customFormat="1" x14ac:dyDescent="0.25">
      <c r="A136" s="44">
        <v>44</v>
      </c>
      <c r="B136" s="66" t="s">
        <v>203</v>
      </c>
      <c r="C136" s="67">
        <v>2021</v>
      </c>
      <c r="D136" s="68" t="s">
        <v>100</v>
      </c>
      <c r="E136" s="67"/>
      <c r="F136" s="67">
        <v>250</v>
      </c>
      <c r="G136" s="69">
        <v>1145.3399999999999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s="57" customFormat="1" x14ac:dyDescent="0.25">
      <c r="A137" s="44">
        <v>47</v>
      </c>
      <c r="B137" s="66" t="s">
        <v>204</v>
      </c>
      <c r="C137" s="67">
        <v>2021</v>
      </c>
      <c r="D137" s="68" t="s">
        <v>100</v>
      </c>
      <c r="E137" s="67"/>
      <c r="F137" s="67">
        <v>160</v>
      </c>
      <c r="G137" s="69">
        <v>733.02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s="26" customFormat="1" x14ac:dyDescent="0.25">
      <c r="A138" s="23" t="s">
        <v>155</v>
      </c>
      <c r="B138" s="24" t="s">
        <v>151</v>
      </c>
      <c r="C138" s="25"/>
      <c r="D138" s="25"/>
      <c r="E138" s="25"/>
      <c r="F138" s="25">
        <v>10227.5</v>
      </c>
      <c r="G138" s="39">
        <v>58594.270780000006</v>
      </c>
    </row>
    <row r="139" spans="1:75" s="26" customFormat="1" x14ac:dyDescent="0.25">
      <c r="A139" s="23" t="s">
        <v>156</v>
      </c>
      <c r="B139" s="24" t="s">
        <v>152</v>
      </c>
      <c r="C139" s="25"/>
      <c r="D139" s="25"/>
      <c r="E139" s="25"/>
      <c r="F139" s="25">
        <v>10227.5</v>
      </c>
      <c r="G139" s="39">
        <v>58594.270780000006</v>
      </c>
    </row>
    <row r="140" spans="1:75" s="26" customFormat="1" ht="30" x14ac:dyDescent="0.25">
      <c r="A140" s="23" t="s">
        <v>157</v>
      </c>
      <c r="B140" s="24" t="s">
        <v>153</v>
      </c>
      <c r="C140" s="25"/>
      <c r="D140" s="25"/>
      <c r="E140" s="25"/>
      <c r="F140" s="25">
        <v>10227.5</v>
      </c>
      <c r="G140" s="39">
        <v>58594.270780000006</v>
      </c>
    </row>
    <row r="141" spans="1:75" s="26" customFormat="1" x14ac:dyDescent="0.25">
      <c r="A141" s="23" t="s">
        <v>158</v>
      </c>
      <c r="B141" s="24" t="s">
        <v>154</v>
      </c>
      <c r="C141" s="25"/>
      <c r="D141" s="25"/>
      <c r="E141" s="25"/>
      <c r="F141" s="25">
        <v>10227.5</v>
      </c>
      <c r="G141" s="39">
        <v>58594.270780000006</v>
      </c>
    </row>
    <row r="142" spans="1:75" s="36" customFormat="1" x14ac:dyDescent="0.25">
      <c r="A142" s="33">
        <v>20</v>
      </c>
      <c r="B142" s="34" t="s">
        <v>150</v>
      </c>
      <c r="C142" s="35">
        <v>2019</v>
      </c>
      <c r="D142" s="45" t="s">
        <v>159</v>
      </c>
      <c r="E142" s="35"/>
      <c r="F142" s="35">
        <v>1102</v>
      </c>
      <c r="G142" s="40">
        <v>7701.75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s="36" customFormat="1" x14ac:dyDescent="0.25">
      <c r="A143" s="33">
        <v>21</v>
      </c>
      <c r="B143" s="34" t="s">
        <v>136</v>
      </c>
      <c r="C143" s="35">
        <v>2019</v>
      </c>
      <c r="D143" s="45" t="s">
        <v>159</v>
      </c>
      <c r="E143" s="35"/>
      <c r="F143" s="35">
        <v>1141</v>
      </c>
      <c r="G143" s="40">
        <v>12977.145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</row>
    <row r="144" spans="1:75" s="36" customFormat="1" x14ac:dyDescent="0.25">
      <c r="A144" s="33">
        <v>22</v>
      </c>
      <c r="B144" s="34" t="s">
        <v>136</v>
      </c>
      <c r="C144" s="35">
        <v>2019</v>
      </c>
      <c r="D144" s="45" t="s">
        <v>159</v>
      </c>
      <c r="E144" s="35"/>
      <c r="F144" s="35">
        <v>674</v>
      </c>
      <c r="G144" s="40">
        <v>6991.6850799999993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s="36" customFormat="1" x14ac:dyDescent="0.25">
      <c r="A145" s="33">
        <v>37</v>
      </c>
      <c r="B145" s="34" t="s">
        <v>189</v>
      </c>
      <c r="C145" s="35">
        <v>2020</v>
      </c>
      <c r="D145" s="45" t="s">
        <v>159</v>
      </c>
      <c r="E145" s="35"/>
      <c r="F145" s="35">
        <v>608.5</v>
      </c>
      <c r="G145" s="40">
        <v>4905.2021000000004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s="36" customFormat="1" x14ac:dyDescent="0.25">
      <c r="A146" s="33">
        <v>38</v>
      </c>
      <c r="B146" s="34" t="s">
        <v>190</v>
      </c>
      <c r="C146" s="35">
        <v>2020</v>
      </c>
      <c r="D146" s="45" t="s">
        <v>159</v>
      </c>
      <c r="E146" s="35"/>
      <c r="F146" s="35">
        <v>879.2</v>
      </c>
      <c r="G146" s="40">
        <v>8060.7286000000004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s="36" customFormat="1" x14ac:dyDescent="0.25">
      <c r="A147" s="70">
        <v>60</v>
      </c>
      <c r="B147" s="71" t="s">
        <v>227</v>
      </c>
      <c r="C147" s="72">
        <v>2021</v>
      </c>
      <c r="D147" s="73" t="s">
        <v>159</v>
      </c>
      <c r="E147" s="72"/>
      <c r="F147" s="72">
        <v>3072</v>
      </c>
      <c r="G147" s="74">
        <v>3959.7460000000001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s="36" customFormat="1" x14ac:dyDescent="0.25">
      <c r="A148" s="70">
        <v>61</v>
      </c>
      <c r="B148" s="71" t="s">
        <v>223</v>
      </c>
      <c r="C148" s="72">
        <v>2021</v>
      </c>
      <c r="D148" s="73" t="s">
        <v>159</v>
      </c>
      <c r="E148" s="72"/>
      <c r="F148" s="72">
        <v>2750.8</v>
      </c>
      <c r="G148" s="74">
        <v>13998.013999999999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s="26" customFormat="1" ht="60" x14ac:dyDescent="0.25">
      <c r="A149" s="23" t="s">
        <v>225</v>
      </c>
      <c r="B149" s="24" t="s">
        <v>224</v>
      </c>
      <c r="C149" s="25"/>
      <c r="D149" s="63"/>
      <c r="E149" s="25"/>
      <c r="F149" s="25">
        <v>3631</v>
      </c>
      <c r="G149" s="39">
        <v>8438.0360000000001</v>
      </c>
    </row>
    <row r="150" spans="1:75" s="26" customFormat="1" x14ac:dyDescent="0.25">
      <c r="A150" s="70">
        <v>62</v>
      </c>
      <c r="B150" s="71" t="s">
        <v>226</v>
      </c>
      <c r="C150" s="72">
        <v>2021</v>
      </c>
      <c r="D150" s="73" t="s">
        <v>100</v>
      </c>
      <c r="E150" s="72"/>
      <c r="F150" s="72">
        <v>3631</v>
      </c>
      <c r="G150" s="74">
        <v>8438.0360000000001</v>
      </c>
    </row>
    <row r="151" spans="1:75" s="26" customFormat="1" x14ac:dyDescent="0.25">
      <c r="A151" s="23" t="s">
        <v>199</v>
      </c>
      <c r="B151" s="24" t="s">
        <v>198</v>
      </c>
      <c r="C151" s="25"/>
      <c r="D151" s="63"/>
      <c r="E151" s="25"/>
      <c r="F151" s="25">
        <v>1000</v>
      </c>
      <c r="G151" s="25">
        <v>6132.28</v>
      </c>
    </row>
    <row r="152" spans="1:75" s="26" customFormat="1" x14ac:dyDescent="0.25">
      <c r="A152" s="23" t="s">
        <v>200</v>
      </c>
      <c r="B152" s="24" t="s">
        <v>93</v>
      </c>
      <c r="C152" s="25"/>
      <c r="D152" s="63"/>
      <c r="E152" s="25"/>
      <c r="F152" s="25">
        <v>1000</v>
      </c>
      <c r="G152" s="25">
        <v>6132.28</v>
      </c>
    </row>
    <row r="153" spans="1:75" s="26" customFormat="1" ht="30" x14ac:dyDescent="0.25">
      <c r="A153" s="23" t="s">
        <v>201</v>
      </c>
      <c r="B153" s="24" t="s">
        <v>153</v>
      </c>
      <c r="C153" s="25"/>
      <c r="D153" s="63"/>
      <c r="E153" s="25"/>
      <c r="F153" s="25">
        <v>1000</v>
      </c>
      <c r="G153" s="25">
        <v>6132.28</v>
      </c>
    </row>
    <row r="154" spans="1:75" s="64" customFormat="1" x14ac:dyDescent="0.25">
      <c r="A154" s="33">
        <v>44</v>
      </c>
      <c r="B154" s="34" t="s">
        <v>203</v>
      </c>
      <c r="C154" s="35">
        <v>2021</v>
      </c>
      <c r="D154" s="65" t="s">
        <v>205</v>
      </c>
      <c r="E154" s="35"/>
      <c r="F154" s="35">
        <v>1000</v>
      </c>
      <c r="G154" s="40">
        <v>6132.28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ht="59.25" customHeight="1" x14ac:dyDescent="0.25">
      <c r="A155" s="15" t="s">
        <v>55</v>
      </c>
      <c r="B155" s="21" t="s">
        <v>54</v>
      </c>
      <c r="C155" s="12"/>
      <c r="D155" s="12"/>
      <c r="E155" s="12"/>
      <c r="F155" s="12"/>
      <c r="G155" s="41"/>
    </row>
    <row r="156" spans="1:75" x14ac:dyDescent="0.25">
      <c r="A156" s="16" t="s">
        <v>56</v>
      </c>
      <c r="B156" s="18" t="s">
        <v>57</v>
      </c>
      <c r="C156" s="5"/>
      <c r="D156" s="5"/>
      <c r="E156" s="5"/>
      <c r="F156" s="5"/>
      <c r="G156" s="37"/>
    </row>
    <row r="157" spans="1:75" ht="30" x14ac:dyDescent="0.25">
      <c r="A157" s="16" t="s">
        <v>58</v>
      </c>
      <c r="B157" s="18" t="s">
        <v>49</v>
      </c>
      <c r="C157" s="5"/>
      <c r="D157" s="5"/>
      <c r="E157" s="5"/>
      <c r="F157" s="5"/>
      <c r="G157" s="37"/>
    </row>
    <row r="158" spans="1:75" ht="120" x14ac:dyDescent="0.25">
      <c r="A158" s="16" t="s">
        <v>59</v>
      </c>
      <c r="B158" s="18" t="s">
        <v>60</v>
      </c>
      <c r="C158" s="5"/>
      <c r="D158" s="5"/>
      <c r="E158" s="5"/>
      <c r="F158" s="5"/>
      <c r="G158" s="37"/>
    </row>
    <row r="159" spans="1:75" x14ac:dyDescent="0.25">
      <c r="A159" s="22" t="s">
        <v>74</v>
      </c>
      <c r="B159" s="20" t="s">
        <v>25</v>
      </c>
      <c r="C159" s="6"/>
      <c r="D159" s="6"/>
      <c r="E159" s="6"/>
      <c r="F159" s="6"/>
      <c r="G159" s="38"/>
    </row>
    <row r="160" spans="1:75" ht="28.5" x14ac:dyDescent="0.25">
      <c r="A160" s="15" t="s">
        <v>61</v>
      </c>
      <c r="B160" s="21" t="s">
        <v>62</v>
      </c>
      <c r="C160" s="12"/>
      <c r="D160" s="12"/>
      <c r="E160" s="12"/>
      <c r="F160" s="12"/>
      <c r="G160" s="41"/>
    </row>
    <row r="161" spans="1:75" x14ac:dyDescent="0.25">
      <c r="A161" s="16" t="s">
        <v>63</v>
      </c>
      <c r="B161" s="18" t="s">
        <v>64</v>
      </c>
      <c r="C161" s="5"/>
      <c r="D161" s="5"/>
      <c r="E161" s="5"/>
      <c r="F161" s="5"/>
      <c r="G161" s="37"/>
    </row>
    <row r="162" spans="1:75" ht="105" x14ac:dyDescent="0.25">
      <c r="A162" s="16" t="s">
        <v>65</v>
      </c>
      <c r="B162" s="18" t="s">
        <v>66</v>
      </c>
      <c r="C162" s="5"/>
      <c r="D162" s="5"/>
      <c r="E162" s="5"/>
      <c r="F162" s="5"/>
      <c r="G162" s="37"/>
    </row>
    <row r="163" spans="1:75" x14ac:dyDescent="0.25">
      <c r="A163" s="22" t="s">
        <v>74</v>
      </c>
      <c r="B163" s="20" t="s">
        <v>25</v>
      </c>
      <c r="C163" s="6"/>
      <c r="D163" s="6"/>
      <c r="E163" s="6"/>
      <c r="F163" s="6"/>
      <c r="G163" s="38"/>
    </row>
    <row r="164" spans="1:75" s="48" customFormat="1" ht="47.25" customHeight="1" x14ac:dyDescent="0.25">
      <c r="A164" s="15" t="s">
        <v>67</v>
      </c>
      <c r="B164" s="21" t="s">
        <v>8</v>
      </c>
      <c r="C164" s="46"/>
      <c r="D164" s="46"/>
      <c r="E164" s="46">
        <v>24</v>
      </c>
      <c r="F164" s="46">
        <v>300</v>
      </c>
      <c r="G164" s="47">
        <v>659.86288000000013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</row>
    <row r="165" spans="1:75" ht="30" x14ac:dyDescent="0.25">
      <c r="A165" s="16" t="s">
        <v>68</v>
      </c>
      <c r="B165" s="18" t="s">
        <v>69</v>
      </c>
      <c r="C165" s="5"/>
      <c r="D165" s="5"/>
      <c r="E165" s="5"/>
      <c r="F165" s="5"/>
      <c r="G165" s="37"/>
    </row>
    <row r="166" spans="1:75" ht="45" x14ac:dyDescent="0.25">
      <c r="A166" s="16" t="s">
        <v>70</v>
      </c>
      <c r="B166" s="18" t="s">
        <v>71</v>
      </c>
      <c r="C166" s="5"/>
      <c r="D166" s="5"/>
      <c r="E166" s="5"/>
      <c r="F166" s="5"/>
      <c r="G166" s="37"/>
    </row>
    <row r="167" spans="1:75" x14ac:dyDescent="0.25">
      <c r="A167" s="22" t="s">
        <v>74</v>
      </c>
      <c r="B167" s="20" t="s">
        <v>25</v>
      </c>
      <c r="C167" s="6"/>
      <c r="D167" s="6"/>
      <c r="E167" s="6"/>
      <c r="F167" s="6"/>
      <c r="G167" s="38"/>
    </row>
    <row r="168" spans="1:75" s="26" customFormat="1" x14ac:dyDescent="0.25">
      <c r="A168" s="23" t="s">
        <v>178</v>
      </c>
      <c r="B168" s="24" t="s">
        <v>180</v>
      </c>
      <c r="C168" s="25"/>
      <c r="D168" s="25"/>
      <c r="E168" s="25">
        <v>1</v>
      </c>
      <c r="F168" s="25">
        <v>5</v>
      </c>
      <c r="G168" s="39">
        <v>13.74</v>
      </c>
    </row>
    <row r="169" spans="1:75" s="26" customFormat="1" x14ac:dyDescent="0.25">
      <c r="A169" s="23" t="s">
        <v>179</v>
      </c>
      <c r="B169" s="24" t="s">
        <v>181</v>
      </c>
      <c r="C169" s="25"/>
      <c r="D169" s="25"/>
      <c r="E169" s="25">
        <v>1</v>
      </c>
      <c r="F169" s="25">
        <v>5</v>
      </c>
      <c r="G169" s="39">
        <v>13.74</v>
      </c>
    </row>
    <row r="170" spans="1:75" s="36" customFormat="1" x14ac:dyDescent="0.25">
      <c r="A170" s="33">
        <v>34</v>
      </c>
      <c r="B170" s="34" t="s">
        <v>161</v>
      </c>
      <c r="C170" s="35">
        <v>2020</v>
      </c>
      <c r="D170" s="35">
        <v>0.22</v>
      </c>
      <c r="E170" s="35">
        <v>1</v>
      </c>
      <c r="F170" s="35">
        <v>5</v>
      </c>
      <c r="G170" s="40">
        <v>13.74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s="26" customFormat="1" x14ac:dyDescent="0.25">
      <c r="A171" s="23" t="s">
        <v>182</v>
      </c>
      <c r="B171" s="24" t="s">
        <v>184</v>
      </c>
      <c r="C171" s="25"/>
      <c r="D171" s="25"/>
      <c r="E171" s="25">
        <v>23</v>
      </c>
      <c r="F171" s="25">
        <v>295</v>
      </c>
      <c r="G171" s="39">
        <v>646.12288000000012</v>
      </c>
    </row>
    <row r="172" spans="1:75" s="26" customFormat="1" x14ac:dyDescent="0.25">
      <c r="A172" s="23" t="s">
        <v>183</v>
      </c>
      <c r="B172" s="24" t="s">
        <v>181</v>
      </c>
      <c r="C172" s="25"/>
      <c r="D172" s="25"/>
      <c r="E172" s="25">
        <v>23</v>
      </c>
      <c r="F172" s="25">
        <v>295</v>
      </c>
      <c r="G172" s="39">
        <v>646.12288000000012</v>
      </c>
    </row>
    <row r="173" spans="1:75" s="36" customFormat="1" x14ac:dyDescent="0.25">
      <c r="A173" s="33">
        <v>25</v>
      </c>
      <c r="B173" s="34" t="s">
        <v>165</v>
      </c>
      <c r="C173" s="35">
        <v>2020</v>
      </c>
      <c r="D173" s="35">
        <v>0.4</v>
      </c>
      <c r="E173" s="35">
        <v>1</v>
      </c>
      <c r="F173" s="35">
        <v>7</v>
      </c>
      <c r="G173" s="40">
        <v>22.47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s="36" customFormat="1" x14ac:dyDescent="0.25">
      <c r="A174" s="33">
        <v>26</v>
      </c>
      <c r="B174" s="34" t="s">
        <v>166</v>
      </c>
      <c r="C174" s="35">
        <v>2020</v>
      </c>
      <c r="D174" s="35">
        <v>0.4</v>
      </c>
      <c r="E174" s="35">
        <v>1</v>
      </c>
      <c r="F174" s="35">
        <v>15</v>
      </c>
      <c r="G174" s="40">
        <v>22.47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s="36" customFormat="1" x14ac:dyDescent="0.25">
      <c r="A175" s="33">
        <v>29</v>
      </c>
      <c r="B175" s="34" t="s">
        <v>167</v>
      </c>
      <c r="C175" s="35">
        <v>2020</v>
      </c>
      <c r="D175" s="35">
        <v>0.4</v>
      </c>
      <c r="E175" s="35">
        <v>1</v>
      </c>
      <c r="F175" s="35">
        <v>7</v>
      </c>
      <c r="G175" s="40">
        <v>23.12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75" s="36" customFormat="1" x14ac:dyDescent="0.25">
      <c r="A176" s="33">
        <v>32</v>
      </c>
      <c r="B176" s="34" t="s">
        <v>171</v>
      </c>
      <c r="C176" s="35">
        <v>2020</v>
      </c>
      <c r="D176" s="35">
        <v>0.4</v>
      </c>
      <c r="E176" s="35">
        <v>1</v>
      </c>
      <c r="F176" s="35">
        <v>15</v>
      </c>
      <c r="G176" s="40">
        <v>23.51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</row>
    <row r="177" spans="1:75" s="36" customFormat="1" x14ac:dyDescent="0.25">
      <c r="A177" s="33">
        <v>28</v>
      </c>
      <c r="B177" s="34" t="s">
        <v>172</v>
      </c>
      <c r="C177" s="35">
        <v>2020</v>
      </c>
      <c r="D177" s="35">
        <v>0.4</v>
      </c>
      <c r="E177" s="35">
        <v>1</v>
      </c>
      <c r="F177" s="35">
        <v>15</v>
      </c>
      <c r="G177" s="40">
        <v>22.87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</row>
    <row r="178" spans="1:75" s="36" customFormat="1" x14ac:dyDescent="0.25">
      <c r="A178" s="33">
        <v>33</v>
      </c>
      <c r="B178" s="34" t="s">
        <v>168</v>
      </c>
      <c r="C178" s="35">
        <v>2020</v>
      </c>
      <c r="D178" s="35">
        <v>0.4</v>
      </c>
      <c r="E178" s="35">
        <v>1</v>
      </c>
      <c r="F178" s="35">
        <v>15</v>
      </c>
      <c r="G178" s="40">
        <v>23.12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s="36" customFormat="1" x14ac:dyDescent="0.25">
      <c r="A179" s="33">
        <v>43</v>
      </c>
      <c r="B179" s="34" t="s">
        <v>206</v>
      </c>
      <c r="C179" s="35">
        <v>2021</v>
      </c>
      <c r="D179" s="35">
        <v>0.4</v>
      </c>
      <c r="E179" s="35">
        <v>1</v>
      </c>
      <c r="F179" s="35">
        <v>10</v>
      </c>
      <c r="G179" s="40">
        <v>29.985020000000077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s="36" customFormat="1" ht="15.75" customHeight="1" x14ac:dyDescent="0.25">
      <c r="A180" s="33">
        <v>50</v>
      </c>
      <c r="B180" s="34" t="s">
        <v>207</v>
      </c>
      <c r="C180" s="35">
        <v>2021</v>
      </c>
      <c r="D180" s="35">
        <v>0.4</v>
      </c>
      <c r="E180" s="35">
        <v>1</v>
      </c>
      <c r="F180" s="35">
        <v>10</v>
      </c>
      <c r="G180" s="40">
        <v>29.765000000000001</v>
      </c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s="36" customFormat="1" x14ac:dyDescent="0.25">
      <c r="A181" s="33">
        <v>45</v>
      </c>
      <c r="B181" s="34" t="s">
        <v>208</v>
      </c>
      <c r="C181" s="35">
        <v>2021</v>
      </c>
      <c r="D181" s="35">
        <v>0.4</v>
      </c>
      <c r="E181" s="35">
        <v>1</v>
      </c>
      <c r="F181" s="35">
        <v>15</v>
      </c>
      <c r="G181" s="40">
        <v>30.01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s="36" customFormat="1" x14ac:dyDescent="0.25">
      <c r="A182" s="33">
        <v>48</v>
      </c>
      <c r="B182" s="34" t="s">
        <v>209</v>
      </c>
      <c r="C182" s="35">
        <v>2021</v>
      </c>
      <c r="D182" s="35">
        <v>0.4</v>
      </c>
      <c r="E182" s="35">
        <v>1</v>
      </c>
      <c r="F182" s="35">
        <v>15</v>
      </c>
      <c r="G182" s="40">
        <v>29.85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s="36" customFormat="1" x14ac:dyDescent="0.25">
      <c r="A183" s="33">
        <v>51</v>
      </c>
      <c r="B183" s="34" t="s">
        <v>210</v>
      </c>
      <c r="C183" s="35">
        <v>2021</v>
      </c>
      <c r="D183" s="35">
        <v>0.4</v>
      </c>
      <c r="E183" s="35">
        <v>1</v>
      </c>
      <c r="F183" s="35">
        <v>15</v>
      </c>
      <c r="G183" s="40">
        <v>29.94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75" s="36" customFormat="1" x14ac:dyDescent="0.25">
      <c r="A184" s="33">
        <v>46</v>
      </c>
      <c r="B184" s="34" t="s">
        <v>211</v>
      </c>
      <c r="C184" s="35">
        <v>2021</v>
      </c>
      <c r="D184" s="35">
        <v>0.4</v>
      </c>
      <c r="E184" s="35">
        <v>1</v>
      </c>
      <c r="F184" s="35">
        <v>12</v>
      </c>
      <c r="G184" s="40">
        <v>29.97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</row>
    <row r="185" spans="1:75" s="36" customFormat="1" x14ac:dyDescent="0.25">
      <c r="A185" s="33">
        <v>49</v>
      </c>
      <c r="B185" s="34" t="s">
        <v>212</v>
      </c>
      <c r="C185" s="35">
        <v>2021</v>
      </c>
      <c r="D185" s="35">
        <v>0.4</v>
      </c>
      <c r="E185" s="35">
        <v>1</v>
      </c>
      <c r="F185" s="35">
        <v>15</v>
      </c>
      <c r="G185" s="40">
        <v>29.92286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</row>
    <row r="186" spans="1:75" s="36" customFormat="1" x14ac:dyDescent="0.25">
      <c r="A186" s="33">
        <v>53</v>
      </c>
      <c r="B186" s="34" t="s">
        <v>213</v>
      </c>
      <c r="C186" s="35">
        <v>2021</v>
      </c>
      <c r="D186" s="35">
        <v>0.4</v>
      </c>
      <c r="E186" s="35">
        <v>1</v>
      </c>
      <c r="F186" s="35">
        <v>10</v>
      </c>
      <c r="G186" s="40">
        <v>29.911999999999999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</row>
    <row r="187" spans="1:75" s="36" customFormat="1" x14ac:dyDescent="0.25">
      <c r="A187" s="33">
        <v>54</v>
      </c>
      <c r="B187" s="34" t="s">
        <v>214</v>
      </c>
      <c r="C187" s="35">
        <v>2021</v>
      </c>
      <c r="D187" s="35">
        <v>0.4</v>
      </c>
      <c r="E187" s="35">
        <v>1</v>
      </c>
      <c r="F187" s="35">
        <v>10</v>
      </c>
      <c r="G187" s="40">
        <v>29.911999999999999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</row>
    <row r="188" spans="1:75" s="36" customFormat="1" x14ac:dyDescent="0.25">
      <c r="A188" s="33">
        <v>55</v>
      </c>
      <c r="B188" s="34" t="s">
        <v>215</v>
      </c>
      <c r="C188" s="35">
        <v>2021</v>
      </c>
      <c r="D188" s="35">
        <v>0.4</v>
      </c>
      <c r="E188" s="35">
        <v>1</v>
      </c>
      <c r="F188" s="35">
        <v>15</v>
      </c>
      <c r="G188" s="40">
        <v>29.911999999999999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</row>
    <row r="189" spans="1:75" s="36" customFormat="1" x14ac:dyDescent="0.25">
      <c r="A189" s="33">
        <v>56</v>
      </c>
      <c r="B189" s="34" t="s">
        <v>216</v>
      </c>
      <c r="C189" s="35">
        <v>2021</v>
      </c>
      <c r="D189" s="35">
        <v>0.4</v>
      </c>
      <c r="E189" s="35">
        <v>1</v>
      </c>
      <c r="F189" s="35">
        <v>12</v>
      </c>
      <c r="G189" s="40">
        <v>29.911999999999999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</row>
    <row r="190" spans="1:75" s="36" customFormat="1" x14ac:dyDescent="0.25">
      <c r="A190" s="33">
        <v>57</v>
      </c>
      <c r="B190" s="34" t="s">
        <v>217</v>
      </c>
      <c r="C190" s="35">
        <v>2021</v>
      </c>
      <c r="D190" s="35">
        <v>0.4</v>
      </c>
      <c r="E190" s="35">
        <v>1</v>
      </c>
      <c r="F190" s="35">
        <v>15</v>
      </c>
      <c r="G190" s="40">
        <v>29.911999999999999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</row>
    <row r="191" spans="1:75" s="36" customFormat="1" x14ac:dyDescent="0.25">
      <c r="A191" s="33">
        <v>58</v>
      </c>
      <c r="B191" s="34" t="s">
        <v>218</v>
      </c>
      <c r="C191" s="35">
        <v>2021</v>
      </c>
      <c r="D191" s="35">
        <v>0.4</v>
      </c>
      <c r="E191" s="35">
        <v>1</v>
      </c>
      <c r="F191" s="35">
        <v>12</v>
      </c>
      <c r="G191" s="40">
        <v>29.911999999999999</v>
      </c>
      <c r="H191" s="26"/>
      <c r="I191" s="105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</row>
    <row r="192" spans="1:75" s="36" customFormat="1" x14ac:dyDescent="0.25">
      <c r="A192" s="33">
        <v>59</v>
      </c>
      <c r="B192" s="34" t="s">
        <v>219</v>
      </c>
      <c r="C192" s="35">
        <v>2021</v>
      </c>
      <c r="D192" s="35">
        <v>0.4</v>
      </c>
      <c r="E192" s="35">
        <v>1</v>
      </c>
      <c r="F192" s="35">
        <v>10</v>
      </c>
      <c r="G192" s="40">
        <v>29.911999999999999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</row>
    <row r="193" spans="1:75" s="36" customFormat="1" x14ac:dyDescent="0.25">
      <c r="A193" s="33">
        <v>40</v>
      </c>
      <c r="B193" s="34" t="s">
        <v>220</v>
      </c>
      <c r="C193" s="35">
        <v>2021</v>
      </c>
      <c r="D193" s="35">
        <v>0.4</v>
      </c>
      <c r="E193" s="35">
        <v>1</v>
      </c>
      <c r="F193" s="35">
        <v>15</v>
      </c>
      <c r="G193" s="40">
        <v>29.911999999999999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</row>
    <row r="194" spans="1:75" s="36" customFormat="1" x14ac:dyDescent="0.25">
      <c r="A194" s="33">
        <v>41</v>
      </c>
      <c r="B194" s="34" t="s">
        <v>221</v>
      </c>
      <c r="C194" s="35">
        <v>2021</v>
      </c>
      <c r="D194" s="35">
        <v>0.4</v>
      </c>
      <c r="E194" s="35">
        <v>1</v>
      </c>
      <c r="F194" s="35">
        <v>15</v>
      </c>
      <c r="G194" s="40">
        <v>29.911999999999999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s="36" customFormat="1" x14ac:dyDescent="0.25">
      <c r="A195" s="33">
        <v>42</v>
      </c>
      <c r="B195" s="34" t="s">
        <v>222</v>
      </c>
      <c r="C195" s="35">
        <v>2021</v>
      </c>
      <c r="D195" s="35">
        <v>0.4</v>
      </c>
      <c r="E195" s="35">
        <v>1</v>
      </c>
      <c r="F195" s="35">
        <v>15</v>
      </c>
      <c r="G195" s="40">
        <v>29.911999999999999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</row>
    <row r="196" spans="1:75" s="26" customFormat="1" x14ac:dyDescent="0.25">
      <c r="A196" s="30"/>
      <c r="B196" s="31"/>
      <c r="C196" s="32"/>
      <c r="D196" s="32"/>
      <c r="E196" s="32"/>
      <c r="F196" s="32"/>
      <c r="G196" s="32"/>
    </row>
    <row r="197" spans="1:75" x14ac:dyDescent="0.25">
      <c r="I197" s="62"/>
      <c r="J197" s="62"/>
    </row>
    <row r="198" spans="1:75" x14ac:dyDescent="0.25">
      <c r="I198" s="62"/>
      <c r="J198" s="62"/>
    </row>
    <row r="200" spans="1:75" x14ac:dyDescent="0.25">
      <c r="I200" s="62"/>
    </row>
    <row r="202" spans="1:75" x14ac:dyDescent="0.25">
      <c r="I202" s="62"/>
    </row>
    <row r="203" spans="1:75" x14ac:dyDescent="0.25">
      <c r="I203" s="62"/>
    </row>
    <row r="204" spans="1:75" x14ac:dyDescent="0.25">
      <c r="I204" s="62"/>
    </row>
  </sheetData>
  <autoFilter ref="A10:W195"/>
  <mergeCells count="6">
    <mergeCell ref="A7:G7"/>
    <mergeCell ref="F1:G1"/>
    <mergeCell ref="A3:G3"/>
    <mergeCell ref="A4:G4"/>
    <mergeCell ref="A5:G5"/>
    <mergeCell ref="A6:G6"/>
  </mergeCells>
  <pageMargins left="0.39370078740157483" right="0.39370078740157483" top="0.47244094488188981" bottom="0.19685039370078741" header="0.31496062992125984" footer="0"/>
  <pageSetup paperSize="9" scale="83" fitToHeight="0" orientation="landscape" r:id="rId1"/>
  <rowBreaks count="3" manualBreakCount="3">
    <brk id="120" max="6" man="1"/>
    <brk id="127" max="6" man="1"/>
    <brk id="1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view="pageBreakPreview" zoomScale="80" zoomScaleNormal="100" zoomScaleSheetLayoutView="80" workbookViewId="0">
      <pane ySplit="10" topLeftCell="A58" activePane="bottomLeft" state="frozen"/>
      <selection pane="bottomLeft" activeCell="I82" sqref="I82"/>
    </sheetView>
  </sheetViews>
  <sheetFormatPr defaultRowHeight="15" x14ac:dyDescent="0.25"/>
  <cols>
    <col min="1" max="1" width="13.42578125" style="14" customWidth="1"/>
    <col min="2" max="2" width="57.140625" style="4" customWidth="1"/>
    <col min="3" max="3" width="11.7109375" style="3" customWidth="1"/>
    <col min="4" max="4" width="15.7109375" style="3" customWidth="1"/>
    <col min="5" max="5" width="28.140625" style="3" customWidth="1"/>
    <col min="6" max="6" width="23.140625" style="3" customWidth="1"/>
    <col min="7" max="7" width="33" style="3" customWidth="1"/>
    <col min="8" max="8" width="13.85546875" style="3" customWidth="1"/>
    <col min="9" max="9" width="37.7109375" style="3" customWidth="1"/>
    <col min="10" max="16384" width="9.140625" style="3"/>
  </cols>
  <sheetData>
    <row r="1" spans="1:23" ht="69" customHeight="1" x14ac:dyDescent="0.25">
      <c r="F1" s="114" t="s">
        <v>285</v>
      </c>
      <c r="G1" s="115"/>
    </row>
    <row r="2" spans="1:23" ht="5.25" customHeight="1" x14ac:dyDescent="0.25"/>
    <row r="3" spans="1:23" s="54" customFormat="1" ht="70.5" customHeight="1" x14ac:dyDescent="0.3">
      <c r="A3" s="116" t="s">
        <v>9</v>
      </c>
      <c r="B3" s="117"/>
      <c r="C3" s="117"/>
      <c r="D3" s="117"/>
      <c r="E3" s="117"/>
      <c r="F3" s="117"/>
      <c r="G3" s="117"/>
      <c r="H3" s="53"/>
      <c r="I3" s="53"/>
      <c r="J3" s="53"/>
      <c r="K3" s="53"/>
      <c r="L3" s="53"/>
      <c r="M3" s="53"/>
    </row>
    <row r="4" spans="1:23" s="9" customFormat="1" ht="15" customHeight="1" x14ac:dyDescent="0.25">
      <c r="A4" s="118" t="s">
        <v>75</v>
      </c>
      <c r="B4" s="113"/>
      <c r="C4" s="113"/>
      <c r="D4" s="113"/>
      <c r="E4" s="113"/>
      <c r="F4" s="113"/>
      <c r="G4" s="11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ht="15" customHeight="1" x14ac:dyDescent="0.25">
      <c r="A5" s="119" t="s">
        <v>6</v>
      </c>
      <c r="B5" s="120"/>
      <c r="C5" s="120"/>
      <c r="D5" s="120"/>
      <c r="E5" s="120"/>
      <c r="F5" s="120"/>
      <c r="G5" s="12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" customHeight="1" x14ac:dyDescent="0.25">
      <c r="A6" s="121" t="s">
        <v>73</v>
      </c>
      <c r="B6" s="122"/>
      <c r="C6" s="122"/>
      <c r="D6" s="122"/>
      <c r="E6" s="122"/>
      <c r="F6" s="122"/>
      <c r="G6" s="12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25">
      <c r="A7" s="112" t="s">
        <v>193</v>
      </c>
      <c r="B7" s="113"/>
      <c r="C7" s="113"/>
      <c r="D7" s="113"/>
      <c r="E7" s="113"/>
      <c r="F7" s="113"/>
      <c r="G7" s="1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87.75" customHeight="1" x14ac:dyDescent="0.25">
      <c r="A9" s="7" t="s">
        <v>0</v>
      </c>
      <c r="B9" s="7" t="s">
        <v>11</v>
      </c>
      <c r="C9" s="7" t="s">
        <v>1</v>
      </c>
      <c r="D9" s="7" t="s">
        <v>2</v>
      </c>
      <c r="E9" s="7" t="s">
        <v>284</v>
      </c>
      <c r="F9" s="7" t="s">
        <v>7</v>
      </c>
      <c r="G9" s="7" t="s">
        <v>10</v>
      </c>
    </row>
    <row r="10" spans="1:23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1:23" s="51" customFormat="1" ht="14.25" x14ac:dyDescent="0.2">
      <c r="A11" s="15" t="s">
        <v>12</v>
      </c>
      <c r="B11" s="11" t="s">
        <v>3</v>
      </c>
      <c r="C11" s="49"/>
      <c r="D11" s="49"/>
      <c r="E11" s="49">
        <v>7.4349999999999978</v>
      </c>
      <c r="F11" s="49">
        <v>292</v>
      </c>
      <c r="G11" s="50">
        <v>7619.8360150000008</v>
      </c>
    </row>
    <row r="12" spans="1:23" ht="30" hidden="1" x14ac:dyDescent="0.25">
      <c r="A12" s="16" t="s">
        <v>14</v>
      </c>
      <c r="B12" s="18" t="s">
        <v>13</v>
      </c>
      <c r="C12" s="5"/>
      <c r="D12" s="5"/>
      <c r="E12" s="5"/>
      <c r="F12" s="5"/>
      <c r="G12" s="37"/>
    </row>
    <row r="13" spans="1:23" ht="30" hidden="1" x14ac:dyDescent="0.25">
      <c r="A13" s="16" t="s">
        <v>15</v>
      </c>
      <c r="B13" s="18" t="s">
        <v>16</v>
      </c>
      <c r="C13" s="5"/>
      <c r="D13" s="5"/>
      <c r="E13" s="5"/>
      <c r="F13" s="5"/>
      <c r="G13" s="37"/>
    </row>
    <row r="14" spans="1:23" ht="30" hidden="1" x14ac:dyDescent="0.25">
      <c r="A14" s="16" t="s">
        <v>18</v>
      </c>
      <c r="B14" s="18" t="s">
        <v>17</v>
      </c>
      <c r="C14" s="5"/>
      <c r="D14" s="5"/>
      <c r="E14" s="5"/>
      <c r="F14" s="5"/>
      <c r="G14" s="37"/>
    </row>
    <row r="15" spans="1:23" ht="90" hidden="1" x14ac:dyDescent="0.25">
      <c r="A15" s="16" t="s">
        <v>20</v>
      </c>
      <c r="B15" s="18" t="s">
        <v>19</v>
      </c>
      <c r="C15" s="5"/>
      <c r="D15" s="5"/>
      <c r="E15" s="5"/>
      <c r="F15" s="5"/>
      <c r="G15" s="37"/>
    </row>
    <row r="16" spans="1:23" hidden="1" x14ac:dyDescent="0.25">
      <c r="A16" s="17" t="s">
        <v>21</v>
      </c>
      <c r="B16" s="19" t="s">
        <v>22</v>
      </c>
      <c r="C16" s="5"/>
      <c r="D16" s="5"/>
      <c r="E16" s="5"/>
      <c r="F16" s="5"/>
      <c r="G16" s="37"/>
    </row>
    <row r="17" spans="1:8" ht="30" hidden="1" x14ac:dyDescent="0.25">
      <c r="A17" s="16" t="s">
        <v>24</v>
      </c>
      <c r="B17" s="18" t="s">
        <v>23</v>
      </c>
      <c r="C17" s="5"/>
      <c r="D17" s="5"/>
      <c r="E17" s="5"/>
      <c r="F17" s="5"/>
      <c r="G17" s="37"/>
    </row>
    <row r="18" spans="1:8" hidden="1" x14ac:dyDescent="0.25">
      <c r="A18" s="22" t="s">
        <v>74</v>
      </c>
      <c r="B18" s="20" t="s">
        <v>25</v>
      </c>
      <c r="C18" s="6"/>
      <c r="D18" s="6"/>
      <c r="E18" s="6"/>
      <c r="F18" s="6"/>
      <c r="G18" s="38"/>
    </row>
    <row r="19" spans="1:8" s="26" customFormat="1" x14ac:dyDescent="0.25">
      <c r="A19" s="27" t="s">
        <v>76</v>
      </c>
      <c r="B19" s="18" t="s">
        <v>77</v>
      </c>
      <c r="C19" s="25"/>
      <c r="D19" s="25"/>
      <c r="E19" s="25">
        <v>6.8499999999999979</v>
      </c>
      <c r="F19" s="25">
        <v>171</v>
      </c>
      <c r="G19" s="39">
        <v>6891.2141233333341</v>
      </c>
      <c r="H19" s="105"/>
    </row>
    <row r="20" spans="1:8" s="26" customFormat="1" x14ac:dyDescent="0.25">
      <c r="A20" s="27" t="s">
        <v>79</v>
      </c>
      <c r="B20" s="18" t="s">
        <v>78</v>
      </c>
      <c r="C20" s="25"/>
      <c r="D20" s="25"/>
      <c r="E20" s="25">
        <v>6.8499999999999979</v>
      </c>
      <c r="F20" s="25">
        <v>171</v>
      </c>
      <c r="G20" s="39">
        <v>6891.2141233333341</v>
      </c>
    </row>
    <row r="21" spans="1:8" s="26" customFormat="1" x14ac:dyDescent="0.25">
      <c r="A21" s="27" t="s">
        <v>81</v>
      </c>
      <c r="B21" s="18" t="s">
        <v>80</v>
      </c>
      <c r="C21" s="25"/>
      <c r="D21" s="25"/>
      <c r="E21" s="25">
        <v>6.8499999999999979</v>
      </c>
      <c r="F21" s="25">
        <v>171</v>
      </c>
      <c r="G21" s="39">
        <v>6891.2141233333341</v>
      </c>
    </row>
    <row r="22" spans="1:8" s="26" customFormat="1" ht="30" x14ac:dyDescent="0.25">
      <c r="A22" s="27" t="s">
        <v>83</v>
      </c>
      <c r="B22" s="18" t="s">
        <v>82</v>
      </c>
      <c r="C22" s="25"/>
      <c r="D22" s="25"/>
      <c r="E22" s="25">
        <v>6.8499999999999979</v>
      </c>
      <c r="F22" s="25">
        <v>171</v>
      </c>
      <c r="G22" s="39">
        <v>6891.2141233333341</v>
      </c>
    </row>
    <row r="23" spans="1:8" s="26" customFormat="1" x14ac:dyDescent="0.25">
      <c r="A23" s="28" t="s">
        <v>85</v>
      </c>
      <c r="B23" s="29" t="s">
        <v>84</v>
      </c>
      <c r="C23" s="25"/>
      <c r="D23" s="25"/>
      <c r="E23" s="25">
        <v>6.8499999999999979</v>
      </c>
      <c r="F23" s="25">
        <v>171</v>
      </c>
      <c r="G23" s="39">
        <v>6891.2141233333341</v>
      </c>
    </row>
    <row r="24" spans="1:8" s="36" customFormat="1" x14ac:dyDescent="0.25">
      <c r="A24" s="33">
        <v>4</v>
      </c>
      <c r="B24" s="34" t="s">
        <v>86</v>
      </c>
      <c r="C24" s="35">
        <v>2018</v>
      </c>
      <c r="D24" s="35">
        <v>0.4</v>
      </c>
      <c r="E24" s="35">
        <v>0.30199999999999999</v>
      </c>
      <c r="F24" s="35">
        <v>15</v>
      </c>
      <c r="G24" s="40">
        <v>213.79817</v>
      </c>
    </row>
    <row r="25" spans="1:8" s="36" customFormat="1" x14ac:dyDescent="0.25">
      <c r="A25" s="33">
        <v>6</v>
      </c>
      <c r="B25" s="34" t="s">
        <v>87</v>
      </c>
      <c r="C25" s="35">
        <v>2018</v>
      </c>
      <c r="D25" s="35">
        <v>6</v>
      </c>
      <c r="E25" s="35">
        <v>5.49</v>
      </c>
      <c r="F25" s="35">
        <v>100</v>
      </c>
      <c r="G25" s="40">
        <v>6142.8401199999998</v>
      </c>
    </row>
    <row r="26" spans="1:8" s="36" customFormat="1" x14ac:dyDescent="0.25">
      <c r="A26" s="33">
        <v>9</v>
      </c>
      <c r="B26" s="34" t="s">
        <v>104</v>
      </c>
      <c r="C26" s="35">
        <v>2019</v>
      </c>
      <c r="D26" s="35">
        <v>0.4</v>
      </c>
      <c r="E26" s="35">
        <v>0.05</v>
      </c>
      <c r="F26" s="35">
        <v>6</v>
      </c>
      <c r="G26" s="40">
        <v>26.495600000000003</v>
      </c>
    </row>
    <row r="27" spans="1:8" s="36" customFormat="1" x14ac:dyDescent="0.25">
      <c r="A27" s="33">
        <v>14</v>
      </c>
      <c r="B27" s="34" t="s">
        <v>105</v>
      </c>
      <c r="C27" s="35">
        <v>2019</v>
      </c>
      <c r="D27" s="35">
        <v>0.4</v>
      </c>
      <c r="E27" s="35">
        <v>0.22500000000000001</v>
      </c>
      <c r="F27" s="35">
        <v>15</v>
      </c>
      <c r="G27" s="40">
        <v>106.48538333333333</v>
      </c>
    </row>
    <row r="28" spans="1:8" s="36" customFormat="1" x14ac:dyDescent="0.25">
      <c r="A28" s="33">
        <v>12</v>
      </c>
      <c r="B28" s="34" t="s">
        <v>106</v>
      </c>
      <c r="C28" s="35">
        <v>2019</v>
      </c>
      <c r="D28" s="35">
        <v>0.4</v>
      </c>
      <c r="E28" s="35">
        <v>0.185</v>
      </c>
      <c r="F28" s="35">
        <v>7</v>
      </c>
      <c r="G28" s="40">
        <v>95.81645833333333</v>
      </c>
    </row>
    <row r="29" spans="1:8" s="36" customFormat="1" x14ac:dyDescent="0.25">
      <c r="A29" s="33">
        <v>11</v>
      </c>
      <c r="B29" s="34" t="s">
        <v>107</v>
      </c>
      <c r="C29" s="35">
        <v>2019</v>
      </c>
      <c r="D29" s="35">
        <v>0.4</v>
      </c>
      <c r="E29" s="35">
        <v>0.17499999999999999</v>
      </c>
      <c r="F29" s="35">
        <v>7</v>
      </c>
      <c r="G29" s="40">
        <v>95.865608333333341</v>
      </c>
    </row>
    <row r="30" spans="1:8" s="36" customFormat="1" x14ac:dyDescent="0.25">
      <c r="A30" s="33">
        <v>13</v>
      </c>
      <c r="B30" s="34" t="s">
        <v>108</v>
      </c>
      <c r="C30" s="35">
        <v>2019</v>
      </c>
      <c r="D30" s="35">
        <v>0.4</v>
      </c>
      <c r="E30" s="35">
        <v>0.16500000000000001</v>
      </c>
      <c r="F30" s="35">
        <v>7</v>
      </c>
      <c r="G30" s="40">
        <v>88.928383333333343</v>
      </c>
    </row>
    <row r="31" spans="1:8" s="36" customFormat="1" x14ac:dyDescent="0.25">
      <c r="A31" s="33">
        <v>10</v>
      </c>
      <c r="B31" s="34" t="s">
        <v>109</v>
      </c>
      <c r="C31" s="35">
        <v>2019</v>
      </c>
      <c r="D31" s="35">
        <v>0.4</v>
      </c>
      <c r="E31" s="35">
        <v>0.129</v>
      </c>
      <c r="F31" s="35">
        <v>7</v>
      </c>
      <c r="G31" s="40">
        <v>60.310933333333338</v>
      </c>
    </row>
    <row r="32" spans="1:8" s="36" customFormat="1" x14ac:dyDescent="0.25">
      <c r="A32" s="33">
        <v>16</v>
      </c>
      <c r="B32" s="34" t="s">
        <v>110</v>
      </c>
      <c r="C32" s="35">
        <v>2019</v>
      </c>
      <c r="D32" s="35">
        <v>0.4</v>
      </c>
      <c r="E32" s="35">
        <v>0.129</v>
      </c>
      <c r="F32" s="35">
        <v>7</v>
      </c>
      <c r="G32" s="40">
        <v>60.67346666666667</v>
      </c>
    </row>
    <row r="33" spans="1:7" s="26" customFormat="1" x14ac:dyDescent="0.25">
      <c r="A33" s="23" t="s">
        <v>76</v>
      </c>
      <c r="B33" s="24" t="s">
        <v>77</v>
      </c>
      <c r="C33" s="25"/>
      <c r="D33" s="25"/>
      <c r="E33" s="25">
        <v>0.32400000000000001</v>
      </c>
      <c r="F33" s="25">
        <v>106</v>
      </c>
      <c r="G33" s="39">
        <v>583.58685000000003</v>
      </c>
    </row>
    <row r="34" spans="1:7" s="26" customFormat="1" x14ac:dyDescent="0.25">
      <c r="A34" s="23" t="s">
        <v>79</v>
      </c>
      <c r="B34" s="24" t="s">
        <v>78</v>
      </c>
      <c r="C34" s="25"/>
      <c r="D34" s="25"/>
      <c r="E34" s="25">
        <v>0.32400000000000001</v>
      </c>
      <c r="F34" s="25">
        <v>106</v>
      </c>
      <c r="G34" s="39">
        <v>583.58685000000003</v>
      </c>
    </row>
    <row r="35" spans="1:7" s="26" customFormat="1" x14ac:dyDescent="0.25">
      <c r="A35" s="23" t="s">
        <v>81</v>
      </c>
      <c r="B35" s="24" t="s">
        <v>80</v>
      </c>
      <c r="C35" s="25"/>
      <c r="D35" s="25"/>
      <c r="E35" s="25">
        <v>0.32400000000000001</v>
      </c>
      <c r="F35" s="25">
        <v>106</v>
      </c>
      <c r="G35" s="39">
        <v>583.58685000000003</v>
      </c>
    </row>
    <row r="36" spans="1:7" s="26" customFormat="1" ht="30" x14ac:dyDescent="0.25">
      <c r="A36" s="23" t="s">
        <v>89</v>
      </c>
      <c r="B36" s="18" t="s">
        <v>88</v>
      </c>
      <c r="C36" s="25"/>
      <c r="D36" s="25"/>
      <c r="E36" s="25">
        <v>0.32400000000000001</v>
      </c>
      <c r="F36" s="25">
        <v>106</v>
      </c>
      <c r="G36" s="39">
        <v>583.58685000000003</v>
      </c>
    </row>
    <row r="37" spans="1:7" s="26" customFormat="1" x14ac:dyDescent="0.25">
      <c r="A37" s="28" t="s">
        <v>90</v>
      </c>
      <c r="B37" s="29" t="s">
        <v>84</v>
      </c>
      <c r="C37" s="25"/>
      <c r="D37" s="25"/>
      <c r="E37" s="25">
        <v>0.32400000000000001</v>
      </c>
      <c r="F37" s="25">
        <v>106</v>
      </c>
      <c r="G37" s="39">
        <v>583.58685000000003</v>
      </c>
    </row>
    <row r="38" spans="1:7" s="36" customFormat="1" x14ac:dyDescent="0.25">
      <c r="A38" s="33">
        <v>5</v>
      </c>
      <c r="B38" s="34" t="s">
        <v>91</v>
      </c>
      <c r="C38" s="35">
        <v>2018</v>
      </c>
      <c r="D38" s="35">
        <v>0.4</v>
      </c>
      <c r="E38" s="35">
        <v>0.224</v>
      </c>
      <c r="F38" s="35">
        <v>6</v>
      </c>
      <c r="G38" s="40">
        <v>179.30376000000001</v>
      </c>
    </row>
    <row r="39" spans="1:7" s="36" customFormat="1" x14ac:dyDescent="0.25">
      <c r="A39" s="33">
        <v>6</v>
      </c>
      <c r="B39" s="34" t="s">
        <v>87</v>
      </c>
      <c r="C39" s="35">
        <v>2018</v>
      </c>
      <c r="D39" s="35">
        <v>0.4</v>
      </c>
      <c r="E39" s="35">
        <v>0.1</v>
      </c>
      <c r="F39" s="35">
        <v>100</v>
      </c>
      <c r="G39" s="40">
        <v>404.28309000000002</v>
      </c>
    </row>
    <row r="40" spans="1:7" s="26" customFormat="1" x14ac:dyDescent="0.25">
      <c r="A40" s="28" t="s">
        <v>115</v>
      </c>
      <c r="B40" s="29" t="s">
        <v>111</v>
      </c>
      <c r="C40" s="25"/>
      <c r="D40" s="25"/>
      <c r="E40" s="25">
        <v>0.26100000000000001</v>
      </c>
      <c r="F40" s="25">
        <v>15</v>
      </c>
      <c r="G40" s="39">
        <v>145.03504166666667</v>
      </c>
    </row>
    <row r="41" spans="1:7" s="26" customFormat="1" x14ac:dyDescent="0.25">
      <c r="A41" s="28" t="s">
        <v>116</v>
      </c>
      <c r="B41" s="29" t="s">
        <v>78</v>
      </c>
      <c r="C41" s="25"/>
      <c r="D41" s="25"/>
      <c r="E41" s="25">
        <v>0.26100000000000001</v>
      </c>
      <c r="F41" s="25">
        <v>15</v>
      </c>
      <c r="G41" s="39">
        <v>145.03504166666667</v>
      </c>
    </row>
    <row r="42" spans="1:7" s="26" customFormat="1" x14ac:dyDescent="0.25">
      <c r="A42" s="28" t="s">
        <v>117</v>
      </c>
      <c r="B42" s="29" t="s">
        <v>112</v>
      </c>
      <c r="C42" s="25"/>
      <c r="D42" s="25"/>
      <c r="E42" s="25">
        <v>0.26100000000000001</v>
      </c>
      <c r="F42" s="25">
        <v>15</v>
      </c>
      <c r="G42" s="39">
        <v>145.03504166666667</v>
      </c>
    </row>
    <row r="43" spans="1:7" s="26" customFormat="1" ht="30" x14ac:dyDescent="0.25">
      <c r="A43" s="28" t="s">
        <v>118</v>
      </c>
      <c r="B43" s="29" t="s">
        <v>113</v>
      </c>
      <c r="C43" s="25"/>
      <c r="D43" s="25"/>
      <c r="E43" s="25">
        <v>0.26100000000000001</v>
      </c>
      <c r="F43" s="25">
        <v>15</v>
      </c>
      <c r="G43" s="39">
        <v>145.03504166666667</v>
      </c>
    </row>
    <row r="44" spans="1:7" s="26" customFormat="1" x14ac:dyDescent="0.25">
      <c r="A44" s="28" t="s">
        <v>119</v>
      </c>
      <c r="B44" s="29" t="s">
        <v>114</v>
      </c>
      <c r="C44" s="25"/>
      <c r="D44" s="25"/>
      <c r="E44" s="25">
        <v>0.26100000000000001</v>
      </c>
      <c r="F44" s="25">
        <v>15</v>
      </c>
      <c r="G44" s="39">
        <v>145.03504166666667</v>
      </c>
    </row>
    <row r="45" spans="1:7" s="36" customFormat="1" x14ac:dyDescent="0.25">
      <c r="A45" s="44" t="s">
        <v>121</v>
      </c>
      <c r="B45" s="34" t="s">
        <v>120</v>
      </c>
      <c r="C45" s="35">
        <v>2019</v>
      </c>
      <c r="D45" s="35">
        <v>0.4</v>
      </c>
      <c r="E45" s="35">
        <v>0.26100000000000001</v>
      </c>
      <c r="F45" s="35">
        <v>15</v>
      </c>
      <c r="G45" s="40">
        <v>145.03504166666667</v>
      </c>
    </row>
    <row r="46" spans="1:7" hidden="1" x14ac:dyDescent="0.25">
      <c r="A46" s="15" t="s">
        <v>26</v>
      </c>
      <c r="B46" s="21" t="s">
        <v>4</v>
      </c>
      <c r="C46" s="12"/>
      <c r="D46" s="12"/>
      <c r="E46" s="12"/>
      <c r="F46" s="12"/>
      <c r="G46" s="41"/>
    </row>
    <row r="47" spans="1:7" ht="60" hidden="1" x14ac:dyDescent="0.25">
      <c r="A47" s="16" t="s">
        <v>27</v>
      </c>
      <c r="B47" s="18" t="s">
        <v>28</v>
      </c>
      <c r="C47" s="5"/>
      <c r="D47" s="5"/>
      <c r="E47" s="5"/>
      <c r="F47" s="5"/>
      <c r="G47" s="37"/>
    </row>
    <row r="48" spans="1:7" hidden="1" x14ac:dyDescent="0.25">
      <c r="A48" s="16" t="s">
        <v>30</v>
      </c>
      <c r="B48" s="18" t="s">
        <v>29</v>
      </c>
      <c r="C48" s="5"/>
      <c r="D48" s="5"/>
      <c r="E48" s="5"/>
      <c r="F48" s="5"/>
      <c r="G48" s="37"/>
    </row>
    <row r="49" spans="1:7" ht="30" hidden="1" x14ac:dyDescent="0.25">
      <c r="A49" s="16" t="s">
        <v>31</v>
      </c>
      <c r="B49" s="18" t="s">
        <v>32</v>
      </c>
      <c r="C49" s="5"/>
      <c r="D49" s="5"/>
      <c r="E49" s="5"/>
      <c r="F49" s="5"/>
      <c r="G49" s="37"/>
    </row>
    <row r="50" spans="1:7" ht="135" hidden="1" x14ac:dyDescent="0.25">
      <c r="A50" s="16" t="s">
        <v>33</v>
      </c>
      <c r="B50" s="18" t="s">
        <v>34</v>
      </c>
      <c r="C50" s="5"/>
      <c r="D50" s="5"/>
      <c r="E50" s="5"/>
      <c r="F50" s="5"/>
      <c r="G50" s="37"/>
    </row>
    <row r="51" spans="1:7" ht="60" hidden="1" x14ac:dyDescent="0.25">
      <c r="A51" s="16" t="s">
        <v>36</v>
      </c>
      <c r="B51" s="18" t="s">
        <v>35</v>
      </c>
      <c r="C51" s="5"/>
      <c r="D51" s="5"/>
      <c r="E51" s="5"/>
      <c r="F51" s="5"/>
      <c r="G51" s="37"/>
    </row>
    <row r="52" spans="1:7" hidden="1" x14ac:dyDescent="0.25">
      <c r="A52" s="22" t="s">
        <v>74</v>
      </c>
      <c r="B52" s="20" t="s">
        <v>25</v>
      </c>
      <c r="C52" s="6"/>
      <c r="D52" s="6"/>
      <c r="E52" s="6"/>
      <c r="F52" s="6"/>
      <c r="G52" s="38"/>
    </row>
    <row r="53" spans="1:7" hidden="1" x14ac:dyDescent="0.25">
      <c r="A53" s="15" t="s">
        <v>37</v>
      </c>
      <c r="B53" s="21" t="s">
        <v>5</v>
      </c>
      <c r="C53" s="12"/>
      <c r="D53" s="12"/>
      <c r="E53" s="12"/>
      <c r="F53" s="12"/>
      <c r="G53" s="41"/>
    </row>
    <row r="54" spans="1:7" ht="135" hidden="1" x14ac:dyDescent="0.25">
      <c r="A54" s="16" t="s">
        <v>39</v>
      </c>
      <c r="B54" s="18" t="s">
        <v>38</v>
      </c>
      <c r="C54" s="5"/>
      <c r="D54" s="5"/>
      <c r="E54" s="5"/>
      <c r="F54" s="5"/>
      <c r="G54" s="37"/>
    </row>
    <row r="55" spans="1:7" ht="60" hidden="1" x14ac:dyDescent="0.25">
      <c r="A55" s="16" t="s">
        <v>40</v>
      </c>
      <c r="B55" s="18" t="s">
        <v>41</v>
      </c>
      <c r="C55" s="5"/>
      <c r="D55" s="5"/>
      <c r="E55" s="5"/>
      <c r="F55" s="5"/>
      <c r="G55" s="37"/>
    </row>
    <row r="56" spans="1:7" ht="60" hidden="1" x14ac:dyDescent="0.25">
      <c r="A56" s="16" t="s">
        <v>43</v>
      </c>
      <c r="B56" s="18" t="s">
        <v>42</v>
      </c>
      <c r="C56" s="5"/>
      <c r="D56" s="5"/>
      <c r="E56" s="5"/>
      <c r="F56" s="5"/>
      <c r="G56" s="37"/>
    </row>
    <row r="57" spans="1:7" hidden="1" x14ac:dyDescent="0.25">
      <c r="A57" s="22" t="s">
        <v>74</v>
      </c>
      <c r="B57" s="20" t="s">
        <v>25</v>
      </c>
      <c r="C57" s="6"/>
      <c r="D57" s="6"/>
      <c r="E57" s="6"/>
      <c r="F57" s="6"/>
      <c r="G57" s="38"/>
    </row>
    <row r="58" spans="1:7" s="48" customFormat="1" ht="76.5" customHeight="1" x14ac:dyDescent="0.25">
      <c r="A58" s="15" t="s">
        <v>45</v>
      </c>
      <c r="B58" s="21" t="s">
        <v>44</v>
      </c>
      <c r="C58" s="46"/>
      <c r="D58" s="46"/>
      <c r="E58" s="46"/>
      <c r="F58" s="46">
        <v>100</v>
      </c>
      <c r="G58" s="47">
        <v>197.45230000000001</v>
      </c>
    </row>
    <row r="59" spans="1:7" ht="60" hidden="1" x14ac:dyDescent="0.25">
      <c r="A59" s="16" t="s">
        <v>46</v>
      </c>
      <c r="B59" s="18" t="s">
        <v>47</v>
      </c>
      <c r="C59" s="5"/>
      <c r="D59" s="5"/>
      <c r="E59" s="5"/>
      <c r="F59" s="5"/>
      <c r="G59" s="37"/>
    </row>
    <row r="60" spans="1:7" ht="30" hidden="1" x14ac:dyDescent="0.25">
      <c r="A60" s="16" t="s">
        <v>48</v>
      </c>
      <c r="B60" s="18" t="s">
        <v>49</v>
      </c>
      <c r="C60" s="5"/>
      <c r="D60" s="5"/>
      <c r="E60" s="5"/>
      <c r="F60" s="5"/>
      <c r="G60" s="37"/>
    </row>
    <row r="61" spans="1:7" ht="135" hidden="1" x14ac:dyDescent="0.25">
      <c r="A61" s="16" t="s">
        <v>51</v>
      </c>
      <c r="B61" s="18" t="s">
        <v>50</v>
      </c>
      <c r="C61" s="5"/>
      <c r="D61" s="5"/>
      <c r="E61" s="5"/>
      <c r="F61" s="5"/>
      <c r="G61" s="37"/>
    </row>
    <row r="62" spans="1:7" ht="30" hidden="1" x14ac:dyDescent="0.25">
      <c r="A62" s="16" t="s">
        <v>52</v>
      </c>
      <c r="B62" s="18" t="s">
        <v>53</v>
      </c>
      <c r="C62" s="5"/>
      <c r="D62" s="5"/>
      <c r="E62" s="5"/>
      <c r="F62" s="5"/>
      <c r="G62" s="37"/>
    </row>
    <row r="63" spans="1:7" hidden="1" x14ac:dyDescent="0.25">
      <c r="A63" s="22" t="s">
        <v>74</v>
      </c>
      <c r="B63" s="20" t="s">
        <v>25</v>
      </c>
      <c r="C63" s="6"/>
      <c r="D63" s="6"/>
      <c r="E63" s="6"/>
      <c r="F63" s="6"/>
      <c r="G63" s="38"/>
    </row>
    <row r="64" spans="1:7" s="26" customFormat="1" ht="45" x14ac:dyDescent="0.25">
      <c r="A64" s="23" t="s">
        <v>96</v>
      </c>
      <c r="B64" s="24" t="s">
        <v>92</v>
      </c>
      <c r="C64" s="25"/>
      <c r="D64" s="25"/>
      <c r="E64" s="25"/>
      <c r="F64" s="25">
        <v>100</v>
      </c>
      <c r="G64" s="39">
        <v>197.45230000000001</v>
      </c>
    </row>
    <row r="65" spans="1:7" s="26" customFormat="1" x14ac:dyDescent="0.25">
      <c r="A65" s="43" t="s">
        <v>97</v>
      </c>
      <c r="B65" s="24" t="s">
        <v>93</v>
      </c>
      <c r="C65" s="25"/>
      <c r="D65" s="25"/>
      <c r="E65" s="25"/>
      <c r="F65" s="25">
        <v>100</v>
      </c>
      <c r="G65" s="39">
        <v>197.45230000000001</v>
      </c>
    </row>
    <row r="66" spans="1:7" s="26" customFormat="1" ht="30" x14ac:dyDescent="0.25">
      <c r="A66" s="43" t="s">
        <v>98</v>
      </c>
      <c r="B66" s="24" t="s">
        <v>94</v>
      </c>
      <c r="C66" s="25"/>
      <c r="D66" s="25"/>
      <c r="E66" s="25"/>
      <c r="F66" s="25">
        <v>100</v>
      </c>
      <c r="G66" s="39">
        <v>197.45230000000001</v>
      </c>
    </row>
    <row r="67" spans="1:7" s="26" customFormat="1" x14ac:dyDescent="0.25">
      <c r="A67" s="43" t="s">
        <v>99</v>
      </c>
      <c r="B67" s="24" t="s">
        <v>95</v>
      </c>
      <c r="C67" s="25"/>
      <c r="D67" s="25"/>
      <c r="E67" s="25"/>
      <c r="F67" s="25">
        <v>100</v>
      </c>
      <c r="G67" s="39">
        <v>197.45230000000001</v>
      </c>
    </row>
    <row r="68" spans="1:7" s="36" customFormat="1" x14ac:dyDescent="0.25">
      <c r="A68" s="44" t="s">
        <v>160</v>
      </c>
      <c r="B68" s="34" t="s">
        <v>87</v>
      </c>
      <c r="C68" s="35">
        <v>2018</v>
      </c>
      <c r="D68" s="45" t="s">
        <v>100</v>
      </c>
      <c r="E68" s="35"/>
      <c r="F68" s="35">
        <v>100</v>
      </c>
      <c r="G68" s="40">
        <v>197.45230000000001</v>
      </c>
    </row>
    <row r="69" spans="1:7" ht="59.25" hidden="1" customHeight="1" x14ac:dyDescent="0.25">
      <c r="A69" s="15" t="s">
        <v>55</v>
      </c>
      <c r="B69" s="21" t="s">
        <v>54</v>
      </c>
      <c r="C69" s="12"/>
      <c r="D69" s="12"/>
      <c r="E69" s="12"/>
      <c r="F69" s="12"/>
      <c r="G69" s="41"/>
    </row>
    <row r="70" spans="1:7" hidden="1" x14ac:dyDescent="0.25">
      <c r="A70" s="16" t="s">
        <v>56</v>
      </c>
      <c r="B70" s="18" t="s">
        <v>57</v>
      </c>
      <c r="C70" s="5"/>
      <c r="D70" s="5"/>
      <c r="E70" s="5"/>
      <c r="F70" s="5"/>
      <c r="G70" s="37"/>
    </row>
    <row r="71" spans="1:7" ht="30" hidden="1" x14ac:dyDescent="0.25">
      <c r="A71" s="16" t="s">
        <v>58</v>
      </c>
      <c r="B71" s="18" t="s">
        <v>49</v>
      </c>
      <c r="C71" s="5"/>
      <c r="D71" s="5"/>
      <c r="E71" s="5"/>
      <c r="F71" s="5"/>
      <c r="G71" s="37"/>
    </row>
    <row r="72" spans="1:7" ht="120" hidden="1" x14ac:dyDescent="0.25">
      <c r="A72" s="16" t="s">
        <v>59</v>
      </c>
      <c r="B72" s="18" t="s">
        <v>60</v>
      </c>
      <c r="C72" s="5"/>
      <c r="D72" s="5"/>
      <c r="E72" s="5"/>
      <c r="F72" s="5"/>
      <c r="G72" s="37"/>
    </row>
    <row r="73" spans="1:7" hidden="1" x14ac:dyDescent="0.25">
      <c r="A73" s="22" t="s">
        <v>74</v>
      </c>
      <c r="B73" s="20" t="s">
        <v>25</v>
      </c>
      <c r="C73" s="6"/>
      <c r="D73" s="6"/>
      <c r="E73" s="6"/>
      <c r="F73" s="6"/>
      <c r="G73" s="38"/>
    </row>
    <row r="74" spans="1:7" ht="28.5" hidden="1" x14ac:dyDescent="0.25">
      <c r="A74" s="15" t="s">
        <v>61</v>
      </c>
      <c r="B74" s="21" t="s">
        <v>62</v>
      </c>
      <c r="C74" s="12"/>
      <c r="D74" s="12"/>
      <c r="E74" s="12"/>
      <c r="F74" s="12"/>
      <c r="G74" s="41"/>
    </row>
    <row r="75" spans="1:7" hidden="1" x14ac:dyDescent="0.25">
      <c r="A75" s="16" t="s">
        <v>63</v>
      </c>
      <c r="B75" s="18" t="s">
        <v>64</v>
      </c>
      <c r="C75" s="5"/>
      <c r="D75" s="5"/>
      <c r="E75" s="5"/>
      <c r="F75" s="5"/>
      <c r="G75" s="37"/>
    </row>
    <row r="76" spans="1:7" ht="120" hidden="1" x14ac:dyDescent="0.25">
      <c r="A76" s="16" t="s">
        <v>65</v>
      </c>
      <c r="B76" s="18" t="s">
        <v>66</v>
      </c>
      <c r="C76" s="5"/>
      <c r="D76" s="5"/>
      <c r="E76" s="5"/>
      <c r="F76" s="5"/>
      <c r="G76" s="37"/>
    </row>
    <row r="77" spans="1:7" hidden="1" x14ac:dyDescent="0.25">
      <c r="A77" s="22" t="s">
        <v>74</v>
      </c>
      <c r="B77" s="20" t="s">
        <v>25</v>
      </c>
      <c r="C77" s="6"/>
      <c r="D77" s="6"/>
      <c r="E77" s="6"/>
      <c r="F77" s="6"/>
      <c r="G77" s="38"/>
    </row>
    <row r="78" spans="1:7" ht="47.25" hidden="1" customHeight="1" x14ac:dyDescent="0.25">
      <c r="A78" s="15" t="s">
        <v>67</v>
      </c>
      <c r="B78" s="21" t="s">
        <v>8</v>
      </c>
      <c r="C78" s="12"/>
      <c r="D78" s="12"/>
      <c r="E78" s="12"/>
      <c r="F78" s="12"/>
      <c r="G78" s="41"/>
    </row>
    <row r="79" spans="1:7" ht="30" hidden="1" x14ac:dyDescent="0.25">
      <c r="A79" s="16" t="s">
        <v>68</v>
      </c>
      <c r="B79" s="18" t="s">
        <v>69</v>
      </c>
      <c r="C79" s="5"/>
      <c r="D79" s="5"/>
      <c r="E79" s="5"/>
      <c r="F79" s="5"/>
      <c r="G79" s="37"/>
    </row>
    <row r="80" spans="1:7" ht="45" hidden="1" x14ac:dyDescent="0.25">
      <c r="A80" s="16" t="s">
        <v>70</v>
      </c>
      <c r="B80" s="18" t="s">
        <v>71</v>
      </c>
      <c r="C80" s="5"/>
      <c r="D80" s="5"/>
      <c r="E80" s="5"/>
      <c r="F80" s="5"/>
      <c r="G80" s="37"/>
    </row>
    <row r="81" spans="1:8" hidden="1" x14ac:dyDescent="0.25">
      <c r="A81" s="22" t="s">
        <v>74</v>
      </c>
      <c r="B81" s="20" t="s">
        <v>25</v>
      </c>
      <c r="C81" s="6"/>
      <c r="D81" s="6"/>
      <c r="E81" s="6"/>
      <c r="F81" s="6"/>
      <c r="G81" s="38"/>
    </row>
    <row r="82" spans="1:8" x14ac:dyDescent="0.25">
      <c r="G82" s="42"/>
    </row>
    <row r="86" spans="1:8" x14ac:dyDescent="0.25">
      <c r="H86" s="42"/>
    </row>
    <row r="87" spans="1:8" x14ac:dyDescent="0.25">
      <c r="H87" s="42"/>
    </row>
  </sheetData>
  <mergeCells count="6">
    <mergeCell ref="A7:G7"/>
    <mergeCell ref="F1:G1"/>
    <mergeCell ref="A3:G3"/>
    <mergeCell ref="A4:G4"/>
    <mergeCell ref="A5:G5"/>
    <mergeCell ref="A6:G6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zoomScale="70" zoomScaleNormal="70" zoomScaleSheetLayoutView="70" workbookViewId="0">
      <selection activeCell="M27" sqref="M27"/>
    </sheetView>
  </sheetViews>
  <sheetFormatPr defaultColWidth="9.140625" defaultRowHeight="15" x14ac:dyDescent="0.25"/>
  <cols>
    <col min="1" max="1" width="6" style="76" customWidth="1"/>
    <col min="2" max="2" width="49.140625" style="76" customWidth="1"/>
    <col min="3" max="3" width="21.85546875" style="76" customWidth="1"/>
    <col min="4" max="4" width="22" style="76" customWidth="1"/>
    <col min="5" max="5" width="19.85546875" style="76" customWidth="1"/>
    <col min="6" max="6" width="14.85546875" style="76" customWidth="1"/>
    <col min="7" max="7" width="12.85546875" style="76" customWidth="1"/>
    <col min="8" max="8" width="16.140625" style="76" customWidth="1"/>
    <col min="9" max="9" width="12.85546875" style="76" customWidth="1"/>
    <col min="10" max="10" width="14.28515625" style="76" customWidth="1"/>
    <col min="11" max="11" width="12.7109375" style="76" customWidth="1"/>
    <col min="12" max="12" width="12.85546875" style="76" customWidth="1"/>
    <col min="13" max="13" width="15.140625" style="76" customWidth="1"/>
    <col min="14" max="14" width="15.85546875" style="76" customWidth="1"/>
    <col min="15" max="16" width="9.140625" style="76"/>
    <col min="17" max="17" width="10.85546875" style="76" bestFit="1" customWidth="1"/>
    <col min="18" max="16384" width="9.140625" style="76"/>
  </cols>
  <sheetData>
    <row r="1" spans="1:14" ht="15" customHeight="1" x14ac:dyDescent="0.25">
      <c r="K1" s="137" t="s">
        <v>286</v>
      </c>
      <c r="L1" s="137"/>
      <c r="M1" s="137"/>
      <c r="N1" s="137"/>
    </row>
    <row r="2" spans="1:14" ht="15" customHeight="1" x14ac:dyDescent="0.25">
      <c r="K2" s="137"/>
      <c r="L2" s="137"/>
      <c r="M2" s="137"/>
      <c r="N2" s="137"/>
    </row>
    <row r="3" spans="1:14" ht="15" customHeight="1" x14ac:dyDescent="0.25">
      <c r="K3" s="137"/>
      <c r="L3" s="137"/>
      <c r="M3" s="137"/>
      <c r="N3" s="137"/>
    </row>
    <row r="4" spans="1:14" ht="15" customHeight="1" x14ac:dyDescent="0.25">
      <c r="K4" s="137"/>
      <c r="L4" s="137"/>
      <c r="M4" s="137"/>
      <c r="N4" s="137"/>
    </row>
    <row r="5" spans="1:14" ht="44.25" customHeight="1" x14ac:dyDescent="0.25">
      <c r="K5" s="137"/>
      <c r="L5" s="137"/>
      <c r="M5" s="137"/>
      <c r="N5" s="137"/>
    </row>
    <row r="7" spans="1:14" ht="38.25" customHeight="1" x14ac:dyDescent="0.3">
      <c r="B7" s="138" t="s">
        <v>287</v>
      </c>
      <c r="C7" s="138"/>
      <c r="D7" s="138"/>
      <c r="E7" s="138"/>
      <c r="F7" s="138"/>
      <c r="G7" s="138"/>
      <c r="H7" s="138"/>
      <c r="I7" s="139"/>
      <c r="J7" s="139"/>
      <c r="K7" s="139"/>
      <c r="L7" s="139"/>
      <c r="M7" s="139"/>
      <c r="N7" s="139"/>
    </row>
    <row r="8" spans="1:14" ht="15.75" x14ac:dyDescent="0.25">
      <c r="B8" s="77"/>
      <c r="C8" s="77"/>
      <c r="D8" s="77"/>
      <c r="E8" s="77"/>
      <c r="F8" s="77"/>
      <c r="G8" s="77"/>
      <c r="H8" s="77"/>
      <c r="I8" s="78"/>
      <c r="J8" s="78"/>
      <c r="K8" s="78"/>
      <c r="L8" s="78"/>
      <c r="M8" s="78"/>
      <c r="N8" s="78"/>
    </row>
    <row r="9" spans="1:14" s="79" customFormat="1" ht="15.75" x14ac:dyDescent="0.25">
      <c r="B9" s="80"/>
      <c r="C9" s="80"/>
      <c r="D9" s="80"/>
      <c r="E9" s="140" t="s">
        <v>75</v>
      </c>
      <c r="F9" s="140"/>
      <c r="G9" s="140"/>
      <c r="H9" s="140"/>
      <c r="I9" s="81"/>
      <c r="J9" s="81"/>
      <c r="K9" s="81"/>
      <c r="L9" s="81"/>
      <c r="M9" s="81"/>
      <c r="N9" s="81"/>
    </row>
    <row r="10" spans="1:14" s="79" customFormat="1" x14ac:dyDescent="0.25">
      <c r="B10" s="82"/>
      <c r="C10" s="82"/>
      <c r="D10" s="82"/>
      <c r="E10" s="141" t="s">
        <v>6</v>
      </c>
      <c r="F10" s="141"/>
      <c r="G10" s="141"/>
      <c r="H10" s="141"/>
      <c r="I10" s="82"/>
      <c r="J10" s="82"/>
      <c r="K10" s="82"/>
      <c r="L10" s="83"/>
      <c r="M10" s="83"/>
      <c r="N10" s="83"/>
    </row>
    <row r="11" spans="1:14" s="79" customFormat="1" x14ac:dyDescent="0.25">
      <c r="B11" s="82"/>
      <c r="C11" s="82"/>
      <c r="D11" s="82"/>
      <c r="E11" s="142" t="s">
        <v>229</v>
      </c>
      <c r="F11" s="142"/>
      <c r="G11" s="142"/>
      <c r="H11" s="142"/>
      <c r="I11" s="82"/>
      <c r="J11" s="82"/>
      <c r="K11" s="82"/>
      <c r="L11" s="83"/>
      <c r="M11" s="83"/>
      <c r="N11" s="83"/>
    </row>
    <row r="12" spans="1:14" s="79" customFormat="1" x14ac:dyDescent="0.2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</row>
    <row r="13" spans="1:14" s="79" customFormat="1" ht="15" customHeight="1" x14ac:dyDescent="0.25">
      <c r="A13" s="123" t="s">
        <v>230</v>
      </c>
      <c r="B13" s="123" t="s">
        <v>231</v>
      </c>
      <c r="C13" s="125" t="s">
        <v>232</v>
      </c>
      <c r="D13" s="125"/>
      <c r="E13" s="125"/>
      <c r="F13" s="126"/>
      <c r="G13" s="126"/>
      <c r="H13" s="126"/>
      <c r="I13" s="126"/>
      <c r="J13" s="126"/>
      <c r="K13" s="126"/>
      <c r="L13" s="127" t="s">
        <v>233</v>
      </c>
      <c r="M13" s="128"/>
      <c r="N13" s="129"/>
    </row>
    <row r="14" spans="1:14" s="79" customFormat="1" ht="74.25" customHeight="1" x14ac:dyDescent="0.25">
      <c r="A14" s="124"/>
      <c r="B14" s="124"/>
      <c r="C14" s="133" t="s">
        <v>234</v>
      </c>
      <c r="D14" s="134"/>
      <c r="E14" s="134"/>
      <c r="F14" s="135" t="s">
        <v>235</v>
      </c>
      <c r="G14" s="136"/>
      <c r="H14" s="136"/>
      <c r="I14" s="135" t="s">
        <v>236</v>
      </c>
      <c r="J14" s="136"/>
      <c r="K14" s="136"/>
      <c r="L14" s="130"/>
      <c r="M14" s="131"/>
      <c r="N14" s="132"/>
    </row>
    <row r="15" spans="1:14" s="79" customFormat="1" x14ac:dyDescent="0.25">
      <c r="A15" s="124"/>
      <c r="B15" s="124"/>
      <c r="C15" s="84" t="s">
        <v>237</v>
      </c>
      <c r="D15" s="84" t="s">
        <v>238</v>
      </c>
      <c r="E15" s="84" t="s">
        <v>239</v>
      </c>
      <c r="F15" s="84" t="s">
        <v>237</v>
      </c>
      <c r="G15" s="84" t="s">
        <v>238</v>
      </c>
      <c r="H15" s="84" t="s">
        <v>239</v>
      </c>
      <c r="I15" s="84" t="s">
        <v>237</v>
      </c>
      <c r="J15" s="84" t="s">
        <v>238</v>
      </c>
      <c r="K15" s="84" t="s">
        <v>239</v>
      </c>
      <c r="L15" s="84" t="s">
        <v>237</v>
      </c>
      <c r="M15" s="84" t="s">
        <v>238</v>
      </c>
      <c r="N15" s="84" t="s">
        <v>239</v>
      </c>
    </row>
    <row r="16" spans="1:14" s="79" customFormat="1" ht="71.25" customHeight="1" x14ac:dyDescent="0.25">
      <c r="A16" s="124"/>
      <c r="B16" s="124"/>
      <c r="C16" s="85" t="s">
        <v>240</v>
      </c>
      <c r="D16" s="85" t="s">
        <v>240</v>
      </c>
      <c r="E16" s="85" t="s">
        <v>240</v>
      </c>
      <c r="F16" s="86" t="s">
        <v>241</v>
      </c>
      <c r="G16" s="86" t="s">
        <v>241</v>
      </c>
      <c r="H16" s="86" t="s">
        <v>241</v>
      </c>
      <c r="I16" s="86" t="s">
        <v>241</v>
      </c>
      <c r="J16" s="86" t="s">
        <v>241</v>
      </c>
      <c r="K16" s="86" t="s">
        <v>241</v>
      </c>
      <c r="L16" s="86" t="s">
        <v>241</v>
      </c>
      <c r="M16" s="86" t="s">
        <v>241</v>
      </c>
      <c r="N16" s="86" t="s">
        <v>241</v>
      </c>
    </row>
    <row r="17" spans="1:17" s="79" customFormat="1" x14ac:dyDescent="0.25">
      <c r="A17" s="87">
        <v>1</v>
      </c>
      <c r="B17" s="87">
        <f>A17+1</f>
        <v>2</v>
      </c>
      <c r="C17" s="87">
        <f t="shared" ref="C17:N17" si="0">B17+1</f>
        <v>3</v>
      </c>
      <c r="D17" s="87">
        <f t="shared" si="0"/>
        <v>4</v>
      </c>
      <c r="E17" s="87">
        <f>D17+1</f>
        <v>5</v>
      </c>
      <c r="F17" s="87">
        <f>E17+1</f>
        <v>6</v>
      </c>
      <c r="G17" s="87">
        <f t="shared" si="0"/>
        <v>7</v>
      </c>
      <c r="H17" s="87">
        <f t="shared" si="0"/>
        <v>8</v>
      </c>
      <c r="I17" s="87">
        <f t="shared" si="0"/>
        <v>9</v>
      </c>
      <c r="J17" s="87">
        <f t="shared" si="0"/>
        <v>10</v>
      </c>
      <c r="K17" s="87">
        <f t="shared" si="0"/>
        <v>11</v>
      </c>
      <c r="L17" s="87">
        <f t="shared" si="0"/>
        <v>12</v>
      </c>
      <c r="M17" s="87">
        <f t="shared" si="0"/>
        <v>13</v>
      </c>
      <c r="N17" s="87">
        <f t="shared" si="0"/>
        <v>14</v>
      </c>
    </row>
    <row r="18" spans="1:17" ht="29.25" x14ac:dyDescent="0.25">
      <c r="A18" s="88" t="s">
        <v>12</v>
      </c>
      <c r="B18" s="89" t="s">
        <v>242</v>
      </c>
      <c r="C18" s="90">
        <v>719466.66666666698</v>
      </c>
      <c r="D18" s="90">
        <v>455678.77841287601</v>
      </c>
      <c r="E18" s="90">
        <v>1909407.3600880837</v>
      </c>
      <c r="F18" s="90">
        <v>75</v>
      </c>
      <c r="G18" s="90">
        <v>92</v>
      </c>
      <c r="H18" s="90">
        <v>212</v>
      </c>
      <c r="I18" s="90">
        <v>6809.18</v>
      </c>
      <c r="J18" s="90">
        <v>6780.5209999999997</v>
      </c>
      <c r="K18" s="90">
        <v>12412</v>
      </c>
      <c r="L18" s="90">
        <v>4953.0302001399614</v>
      </c>
      <c r="M18" s="90">
        <v>4953.0302001399614</v>
      </c>
      <c r="N18" s="90">
        <v>9006.638490981526</v>
      </c>
    </row>
    <row r="19" spans="1:17" ht="29.25" x14ac:dyDescent="0.25">
      <c r="A19" s="88" t="s">
        <v>26</v>
      </c>
      <c r="B19" s="89" t="s">
        <v>243</v>
      </c>
      <c r="C19" s="90">
        <v>290932.94</v>
      </c>
      <c r="D19" s="90">
        <v>513850.53431760002</v>
      </c>
      <c r="E19" s="90">
        <v>2068524.6400954244</v>
      </c>
      <c r="F19" s="90">
        <v>38</v>
      </c>
      <c r="G19" s="90">
        <v>31</v>
      </c>
      <c r="H19" s="90">
        <v>113</v>
      </c>
      <c r="I19" s="90">
        <v>3766</v>
      </c>
      <c r="J19" s="90">
        <v>2737.0210000000002</v>
      </c>
      <c r="K19" s="90">
        <v>3276</v>
      </c>
      <c r="L19" s="90">
        <v>16575.823687664517</v>
      </c>
      <c r="M19" s="90">
        <v>16575.823687664517</v>
      </c>
      <c r="N19" s="90">
        <v>18305.527788455081</v>
      </c>
    </row>
    <row r="20" spans="1:17" ht="115.5" customHeight="1" x14ac:dyDescent="0.25">
      <c r="A20" s="88" t="s">
        <v>139</v>
      </c>
      <c r="B20" s="111" t="s">
        <v>288</v>
      </c>
      <c r="C20" s="90">
        <v>218197.250008</v>
      </c>
      <c r="D20" s="90">
        <v>421357.43813699996</v>
      </c>
      <c r="E20" s="90">
        <v>2028745.3200935891</v>
      </c>
      <c r="F20" s="90">
        <v>34</v>
      </c>
      <c r="G20" s="90">
        <v>28</v>
      </c>
      <c r="H20" s="90">
        <v>111</v>
      </c>
      <c r="I20" s="90">
        <v>619</v>
      </c>
      <c r="J20" s="90">
        <v>575.32100000000003</v>
      </c>
      <c r="K20" s="90">
        <v>2126</v>
      </c>
      <c r="L20" s="90">
        <v>15048.479933464299</v>
      </c>
      <c r="M20" s="90">
        <v>15048.479933464285</v>
      </c>
      <c r="N20" s="90">
        <v>18276.984865708011</v>
      </c>
      <c r="Q20" s="91"/>
    </row>
    <row r="21" spans="1:17" ht="116.25" customHeight="1" x14ac:dyDescent="0.25">
      <c r="A21" s="88" t="s">
        <v>244</v>
      </c>
      <c r="B21" s="89" t="s">
        <v>292</v>
      </c>
      <c r="C21" s="90">
        <v>72725.74493299998</v>
      </c>
      <c r="D21" s="90">
        <v>92493.096180600012</v>
      </c>
      <c r="E21" s="90">
        <v>39779.320001835076</v>
      </c>
      <c r="F21" s="90">
        <v>4</v>
      </c>
      <c r="G21" s="90">
        <v>3</v>
      </c>
      <c r="H21" s="90">
        <v>2</v>
      </c>
      <c r="I21" s="90">
        <v>3147</v>
      </c>
      <c r="J21" s="90">
        <v>2161.6999999999998</v>
      </c>
      <c r="K21" s="90">
        <v>1150</v>
      </c>
      <c r="L21" s="90">
        <v>30831.032060200003</v>
      </c>
      <c r="M21" s="90">
        <v>30831.032060200003</v>
      </c>
      <c r="N21" s="90">
        <v>19889.660000917538</v>
      </c>
    </row>
    <row r="22" spans="1:17" x14ac:dyDescent="0.25">
      <c r="A22" s="92"/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</row>
    <row r="24" spans="1:17" x14ac:dyDescent="0.25">
      <c r="B24" s="95"/>
      <c r="C24" s="95"/>
      <c r="D24" s="95"/>
      <c r="E24" s="95"/>
      <c r="F24" s="95"/>
      <c r="G24" s="95"/>
      <c r="H24" s="95"/>
      <c r="I24" s="96"/>
      <c r="J24" s="96"/>
    </row>
  </sheetData>
  <mergeCells count="12">
    <mergeCell ref="K1:N5"/>
    <mergeCell ref="B7:N7"/>
    <mergeCell ref="E9:H9"/>
    <mergeCell ref="E10:H10"/>
    <mergeCell ref="E11:H11"/>
    <mergeCell ref="A13:A16"/>
    <mergeCell ref="B13:B16"/>
    <mergeCell ref="C13:K13"/>
    <mergeCell ref="L13:N14"/>
    <mergeCell ref="C14:E14"/>
    <mergeCell ref="F14:H14"/>
    <mergeCell ref="I14:K1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topLeftCell="A22" zoomScale="80" zoomScaleNormal="100" zoomScaleSheetLayoutView="80" workbookViewId="0">
      <selection activeCell="O18" sqref="O18"/>
    </sheetView>
  </sheetViews>
  <sheetFormatPr defaultColWidth="9.140625" defaultRowHeight="15" x14ac:dyDescent="0.25"/>
  <cols>
    <col min="1" max="1" width="10" style="95" customWidth="1"/>
    <col min="2" max="2" width="36.85546875" style="95" customWidth="1"/>
    <col min="3" max="3" width="25.7109375" style="95" customWidth="1"/>
    <col min="4" max="4" width="20.140625" style="95" customWidth="1"/>
    <col min="5" max="5" width="21.7109375" style="95" customWidth="1"/>
    <col min="6" max="6" width="17.5703125" style="95" customWidth="1"/>
    <col min="7" max="7" width="18.7109375" style="95" customWidth="1"/>
    <col min="8" max="8" width="25.42578125" style="95" customWidth="1"/>
    <col min="9" max="9" width="19.28515625" style="95" customWidth="1"/>
    <col min="10" max="10" width="17.28515625" style="95" customWidth="1"/>
    <col min="11" max="11" width="16" style="95" customWidth="1"/>
    <col min="12" max="16384" width="9.140625" style="95"/>
  </cols>
  <sheetData>
    <row r="1" spans="1:11" ht="29.25" customHeight="1" x14ac:dyDescent="0.25">
      <c r="I1" s="137" t="s">
        <v>245</v>
      </c>
      <c r="J1" s="144"/>
      <c r="K1" s="144"/>
    </row>
    <row r="2" spans="1:11" ht="20.25" customHeight="1" x14ac:dyDescent="0.25">
      <c r="I2" s="144"/>
      <c r="J2" s="144"/>
      <c r="K2" s="144"/>
    </row>
    <row r="3" spans="1:11" ht="60.75" customHeight="1" x14ac:dyDescent="0.25">
      <c r="B3" s="140" t="s">
        <v>291</v>
      </c>
      <c r="C3" s="140"/>
      <c r="D3" s="140"/>
      <c r="E3" s="140"/>
      <c r="F3" s="140"/>
      <c r="G3" s="140"/>
      <c r="H3" s="140"/>
    </row>
    <row r="4" spans="1:11" x14ac:dyDescent="0.25">
      <c r="B4" s="97"/>
      <c r="C4" s="97"/>
      <c r="D4" s="97"/>
      <c r="E4" s="97"/>
      <c r="F4" s="97"/>
      <c r="G4" s="97"/>
      <c r="H4" s="97"/>
      <c r="J4" s="97"/>
    </row>
    <row r="5" spans="1:11" x14ac:dyDescent="0.25">
      <c r="B5" s="97"/>
      <c r="C5" s="97"/>
      <c r="D5" s="97"/>
      <c r="E5" s="97"/>
      <c r="F5" s="97"/>
      <c r="G5" s="97"/>
      <c r="H5" s="97"/>
    </row>
    <row r="6" spans="1:11" ht="27" customHeight="1" x14ac:dyDescent="0.25">
      <c r="A6" s="143" t="s">
        <v>230</v>
      </c>
      <c r="B6" s="147" t="s">
        <v>246</v>
      </c>
      <c r="C6" s="150" t="s">
        <v>247</v>
      </c>
      <c r="D6" s="151"/>
      <c r="E6" s="152"/>
      <c r="F6" s="156" t="s">
        <v>248</v>
      </c>
      <c r="G6" s="157"/>
      <c r="H6" s="157"/>
      <c r="I6" s="157"/>
      <c r="J6" s="157"/>
      <c r="K6" s="158"/>
    </row>
    <row r="7" spans="1:11" ht="99.75" customHeight="1" x14ac:dyDescent="0.25">
      <c r="A7" s="145"/>
      <c r="B7" s="148"/>
      <c r="C7" s="153"/>
      <c r="D7" s="154"/>
      <c r="E7" s="155"/>
      <c r="F7" s="159" t="s">
        <v>289</v>
      </c>
      <c r="G7" s="160"/>
      <c r="H7" s="161"/>
      <c r="I7" s="156" t="s">
        <v>290</v>
      </c>
      <c r="J7" s="157"/>
      <c r="K7" s="158"/>
    </row>
    <row r="8" spans="1:11" x14ac:dyDescent="0.25">
      <c r="A8" s="146"/>
      <c r="B8" s="149"/>
      <c r="C8" s="98" t="s">
        <v>237</v>
      </c>
      <c r="D8" s="98" t="s">
        <v>238</v>
      </c>
      <c r="E8" s="98" t="s">
        <v>239</v>
      </c>
      <c r="F8" s="98" t="s">
        <v>237</v>
      </c>
      <c r="G8" s="98" t="s">
        <v>238</v>
      </c>
      <c r="H8" s="98" t="s">
        <v>239</v>
      </c>
      <c r="I8" s="98" t="s">
        <v>237</v>
      </c>
      <c r="J8" s="98" t="s">
        <v>238</v>
      </c>
      <c r="K8" s="98" t="s">
        <v>239</v>
      </c>
    </row>
    <row r="9" spans="1:11" ht="61.5" customHeight="1" x14ac:dyDescent="0.25">
      <c r="A9" s="146"/>
      <c r="B9" s="149"/>
      <c r="C9" s="99" t="s">
        <v>240</v>
      </c>
      <c r="D9" s="99" t="s">
        <v>240</v>
      </c>
      <c r="E9" s="99" t="s">
        <v>240</v>
      </c>
      <c r="F9" s="100" t="s">
        <v>241</v>
      </c>
      <c r="G9" s="100" t="s">
        <v>241</v>
      </c>
      <c r="H9" s="100" t="s">
        <v>241</v>
      </c>
      <c r="I9" s="100" t="s">
        <v>241</v>
      </c>
      <c r="J9" s="100" t="s">
        <v>241</v>
      </c>
      <c r="K9" s="100" t="s">
        <v>241</v>
      </c>
    </row>
    <row r="10" spans="1:11" x14ac:dyDescent="0.25">
      <c r="A10" s="88">
        <v>1</v>
      </c>
      <c r="B10" s="88">
        <f>A10+1</f>
        <v>2</v>
      </c>
      <c r="C10" s="88">
        <f t="shared" ref="C10:K10" si="0">B10+1</f>
        <v>3</v>
      </c>
      <c r="D10" s="88">
        <f t="shared" si="0"/>
        <v>4</v>
      </c>
      <c r="E10" s="88">
        <f t="shared" si="0"/>
        <v>5</v>
      </c>
      <c r="F10" s="88">
        <f t="shared" si="0"/>
        <v>6</v>
      </c>
      <c r="G10" s="88">
        <f t="shared" si="0"/>
        <v>7</v>
      </c>
      <c r="H10" s="88">
        <f t="shared" si="0"/>
        <v>8</v>
      </c>
      <c r="I10" s="88">
        <f t="shared" si="0"/>
        <v>9</v>
      </c>
      <c r="J10" s="88">
        <f t="shared" si="0"/>
        <v>10</v>
      </c>
      <c r="K10" s="88">
        <f t="shared" si="0"/>
        <v>11</v>
      </c>
    </row>
    <row r="11" spans="1:11" ht="57.75" x14ac:dyDescent="0.25">
      <c r="A11" s="88" t="s">
        <v>12</v>
      </c>
      <c r="B11" s="98" t="s">
        <v>249</v>
      </c>
      <c r="C11" s="98">
        <v>719.46666666666601</v>
      </c>
      <c r="D11" s="98">
        <v>455.67877841287645</v>
      </c>
      <c r="E11" s="84">
        <v>1909.4073600880836</v>
      </c>
      <c r="F11" s="84">
        <v>218.197250008</v>
      </c>
      <c r="G11" s="84">
        <v>421.35743813699997</v>
      </c>
      <c r="H11" s="107">
        <v>2028.745320093589</v>
      </c>
      <c r="I11" s="84">
        <v>72.725744933000001</v>
      </c>
      <c r="J11" s="84">
        <v>92.493096180600006</v>
      </c>
      <c r="K11" s="84">
        <v>39.779320001835075</v>
      </c>
    </row>
    <row r="12" spans="1:11" x14ac:dyDescent="0.25">
      <c r="A12" s="101" t="s">
        <v>76</v>
      </c>
      <c r="B12" s="98" t="s">
        <v>250</v>
      </c>
      <c r="C12" s="98"/>
      <c r="D12" s="98"/>
      <c r="E12" s="84"/>
      <c r="F12" s="84"/>
      <c r="G12" s="84"/>
      <c r="H12" s="84"/>
      <c r="I12" s="84"/>
      <c r="J12" s="84"/>
      <c r="K12" s="84"/>
    </row>
    <row r="13" spans="1:11" ht="29.25" x14ac:dyDescent="0.25">
      <c r="A13" s="101" t="s">
        <v>251</v>
      </c>
      <c r="B13" s="98" t="s">
        <v>252</v>
      </c>
      <c r="C13" s="98"/>
      <c r="D13" s="98"/>
      <c r="E13" s="84"/>
      <c r="F13" s="84"/>
      <c r="G13" s="84"/>
      <c r="H13" s="84"/>
      <c r="I13" s="84"/>
      <c r="J13" s="84"/>
      <c r="K13" s="84"/>
    </row>
    <row r="14" spans="1:11" x14ac:dyDescent="0.25">
      <c r="A14" s="101" t="s">
        <v>115</v>
      </c>
      <c r="B14" s="98" t="s">
        <v>253</v>
      </c>
      <c r="C14" s="98">
        <v>9.8884325069999992</v>
      </c>
      <c r="D14" s="98">
        <v>5.6706524870045074</v>
      </c>
      <c r="E14" s="84">
        <v>169.1624352</v>
      </c>
      <c r="F14" s="84">
        <v>8.3628391999999998</v>
      </c>
      <c r="G14" s="84">
        <v>5.2435437699999996</v>
      </c>
      <c r="H14" s="84">
        <v>179.7350874</v>
      </c>
      <c r="I14" s="84">
        <v>2.7809463999999999</v>
      </c>
      <c r="J14" s="84">
        <v>1.1510218000000001</v>
      </c>
      <c r="K14" s="84">
        <v>3.5242173999999999</v>
      </c>
    </row>
    <row r="15" spans="1:11" x14ac:dyDescent="0.25">
      <c r="A15" s="101" t="s">
        <v>254</v>
      </c>
      <c r="B15" s="98" t="s">
        <v>255</v>
      </c>
      <c r="C15" s="98">
        <v>2.9596078493450997</v>
      </c>
      <c r="D15" s="98">
        <v>1.2154044040607208</v>
      </c>
      <c r="E15" s="84">
        <v>34.948132799999996</v>
      </c>
      <c r="F15" s="84">
        <v>2.5030725999999999</v>
      </c>
      <c r="G15" s="84">
        <v>1.12386118</v>
      </c>
      <c r="H15" s="84">
        <v>37.1323911</v>
      </c>
      <c r="I15" s="84">
        <v>0.83435753300000004</v>
      </c>
      <c r="J15" s="84">
        <v>0.24670123399999999</v>
      </c>
      <c r="K15" s="84">
        <v>0.72808610000000007</v>
      </c>
    </row>
    <row r="16" spans="1:11" ht="29.25" x14ac:dyDescent="0.25">
      <c r="A16" s="101" t="s">
        <v>256</v>
      </c>
      <c r="B16" s="98" t="s">
        <v>257</v>
      </c>
      <c r="C16" s="98">
        <v>706.61862631032102</v>
      </c>
      <c r="D16" s="98">
        <v>448.52272846229283</v>
      </c>
      <c r="E16" s="98">
        <v>1702.4677248880835</v>
      </c>
      <c r="F16" s="98">
        <v>207.33133820800001</v>
      </c>
      <c r="G16" s="98">
        <v>414.740375777</v>
      </c>
      <c r="H16" s="98">
        <v>1808.8719576935889</v>
      </c>
      <c r="I16" s="98">
        <v>69.110440999999994</v>
      </c>
      <c r="J16" s="103">
        <v>91.040570300500008</v>
      </c>
      <c r="K16" s="98">
        <v>35.46807760183507</v>
      </c>
    </row>
    <row r="17" spans="1:11" ht="29.25" x14ac:dyDescent="0.25">
      <c r="A17" s="101" t="s">
        <v>258</v>
      </c>
      <c r="B17" s="98" t="s">
        <v>259</v>
      </c>
      <c r="C17" s="98">
        <v>706.61862631032102</v>
      </c>
      <c r="D17" s="98">
        <v>443.83870020000001</v>
      </c>
      <c r="E17" s="98">
        <v>1670.83112304</v>
      </c>
      <c r="F17" s="98">
        <v>207.33133820800001</v>
      </c>
      <c r="G17" s="98">
        <v>410.40914700000002</v>
      </c>
      <c r="H17" s="98">
        <v>1775.2580682300002</v>
      </c>
      <c r="I17" s="98">
        <v>69.110440999999994</v>
      </c>
      <c r="J17" s="104">
        <v>90.089812764000001</v>
      </c>
      <c r="K17" s="98">
        <v>34.808981729999999</v>
      </c>
    </row>
    <row r="18" spans="1:11" ht="43.5" x14ac:dyDescent="0.25">
      <c r="A18" s="101" t="s">
        <v>260</v>
      </c>
      <c r="B18" s="98" t="s">
        <v>261</v>
      </c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43.5" x14ac:dyDescent="0.25">
      <c r="A19" s="101" t="s">
        <v>262</v>
      </c>
      <c r="B19" s="98" t="s">
        <v>263</v>
      </c>
      <c r="C19" s="98">
        <v>0</v>
      </c>
      <c r="D19" s="98">
        <v>4.6840282622928147</v>
      </c>
      <c r="E19" s="98">
        <v>31.636601848083497</v>
      </c>
      <c r="F19" s="98">
        <v>0</v>
      </c>
      <c r="G19" s="98">
        <v>4.3312287769999998</v>
      </c>
      <c r="H19" s="98">
        <v>33.61388946358872</v>
      </c>
      <c r="I19" s="98">
        <v>0</v>
      </c>
      <c r="J19" s="98">
        <v>0.95075753650000006</v>
      </c>
      <c r="K19" s="98">
        <v>0.6590958718350729</v>
      </c>
    </row>
    <row r="20" spans="1:11" x14ac:dyDescent="0.25">
      <c r="A20" s="101" t="s">
        <v>264</v>
      </c>
      <c r="B20" s="98" t="s">
        <v>265</v>
      </c>
      <c r="C20" s="98"/>
      <c r="D20" s="98">
        <v>0.1788432622928155</v>
      </c>
      <c r="E20" s="98">
        <v>1.07497248</v>
      </c>
      <c r="F20" s="98"/>
      <c r="G20" s="98">
        <v>0.165372937</v>
      </c>
      <c r="H20" s="98">
        <v>1.14215826</v>
      </c>
      <c r="I20" s="98"/>
      <c r="J20" s="98">
        <v>3.6301376500000003E-2</v>
      </c>
      <c r="K20" s="98">
        <v>2.239526E-2</v>
      </c>
    </row>
    <row r="21" spans="1:11" ht="29.25" x14ac:dyDescent="0.25">
      <c r="A21" s="101" t="s">
        <v>266</v>
      </c>
      <c r="B21" s="98" t="s">
        <v>267</v>
      </c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64.5" customHeight="1" x14ac:dyDescent="0.25">
      <c r="A22" s="101" t="s">
        <v>268</v>
      </c>
      <c r="B22" s="98" t="s">
        <v>269</v>
      </c>
      <c r="C22" s="98"/>
      <c r="D22" s="98">
        <v>2.3126631999999998</v>
      </c>
      <c r="E22" s="84">
        <v>18.372735812383535</v>
      </c>
      <c r="F22" s="98"/>
      <c r="G22" s="98">
        <v>2.1384729199999999</v>
      </c>
      <c r="H22" s="84">
        <v>19.521031800657507</v>
      </c>
      <c r="I22" s="98"/>
      <c r="J22" s="98">
        <v>0.46942088399999998</v>
      </c>
      <c r="K22" s="84">
        <v>0.38276532942465702</v>
      </c>
    </row>
    <row r="23" spans="1:11" x14ac:dyDescent="0.25">
      <c r="A23" s="101" t="s">
        <v>270</v>
      </c>
      <c r="B23" s="98" t="s">
        <v>271</v>
      </c>
      <c r="C23" s="98"/>
      <c r="D23" s="98"/>
      <c r="E23" s="98">
        <v>9.2407295999999999</v>
      </c>
      <c r="F23" s="98"/>
      <c r="G23" s="98"/>
      <c r="H23" s="98">
        <v>9.8182752000000004</v>
      </c>
      <c r="I23" s="98"/>
      <c r="J23" s="98"/>
      <c r="K23" s="98">
        <v>0.1925152</v>
      </c>
    </row>
    <row r="24" spans="1:11" ht="43.5" x14ac:dyDescent="0.25">
      <c r="A24" s="101" t="s">
        <v>272</v>
      </c>
      <c r="B24" s="98" t="s">
        <v>273</v>
      </c>
      <c r="C24" s="98"/>
      <c r="D24" s="98">
        <v>2.1925217999999997</v>
      </c>
      <c r="E24" s="98">
        <v>2.9481639556999633</v>
      </c>
      <c r="F24" s="98"/>
      <c r="G24" s="98">
        <v>2.02738292</v>
      </c>
      <c r="H24" s="98">
        <v>3.1324242029312108</v>
      </c>
      <c r="I24" s="98"/>
      <c r="J24" s="98">
        <v>0.44503527599999998</v>
      </c>
      <c r="K24" s="98">
        <v>6.1420082410415903E-2</v>
      </c>
    </row>
    <row r="25" spans="1:11" ht="44.25" customHeight="1" x14ac:dyDescent="0.25">
      <c r="A25" s="101" t="s">
        <v>274</v>
      </c>
      <c r="B25" s="102" t="s">
        <v>275</v>
      </c>
      <c r="C25" s="98">
        <v>0</v>
      </c>
      <c r="D25" s="98">
        <v>0.26999305951841862</v>
      </c>
      <c r="E25" s="98">
        <v>2.8290671999999999</v>
      </c>
      <c r="F25" s="98">
        <v>0</v>
      </c>
      <c r="G25" s="98">
        <v>0.24965741</v>
      </c>
      <c r="H25" s="98">
        <v>3.0058839000000002</v>
      </c>
      <c r="I25" s="98">
        <v>0</v>
      </c>
      <c r="J25" s="98">
        <v>5.4802846099999997E-2</v>
      </c>
      <c r="K25" s="98">
        <v>5.8938900000000002E-2</v>
      </c>
    </row>
    <row r="26" spans="1:11" x14ac:dyDescent="0.25">
      <c r="A26" s="101" t="s">
        <v>276</v>
      </c>
      <c r="B26" s="98" t="s">
        <v>277</v>
      </c>
      <c r="C26" s="98"/>
      <c r="D26" s="98">
        <v>0.26999305951841862</v>
      </c>
      <c r="E26" s="98">
        <v>2.8290671999999999</v>
      </c>
      <c r="F26" s="98"/>
      <c r="G26" s="98">
        <v>0.24965741</v>
      </c>
      <c r="H26" s="98">
        <v>3.0058839000000002</v>
      </c>
      <c r="I26" s="98"/>
      <c r="J26" s="98">
        <v>5.4802846099999997E-2</v>
      </c>
      <c r="K26" s="98">
        <v>5.8938900000000002E-2</v>
      </c>
    </row>
    <row r="27" spans="1:11" x14ac:dyDescent="0.25">
      <c r="A27" s="101" t="s">
        <v>278</v>
      </c>
      <c r="B27" s="98" t="s">
        <v>279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1:11" x14ac:dyDescent="0.25">
      <c r="A28" s="101" t="s">
        <v>280</v>
      </c>
      <c r="B28" s="98" t="s">
        <v>281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43.5" x14ac:dyDescent="0.25">
      <c r="A29" s="101" t="s">
        <v>282</v>
      </c>
      <c r="B29" s="98" t="s">
        <v>283</v>
      </c>
      <c r="C29" s="98"/>
      <c r="D29" s="98"/>
      <c r="E29" s="98"/>
      <c r="F29" s="98"/>
      <c r="G29" s="98"/>
      <c r="H29" s="98"/>
      <c r="I29" s="98"/>
      <c r="J29" s="98"/>
      <c r="K29" s="98"/>
    </row>
  </sheetData>
  <mergeCells count="8">
    <mergeCell ref="I1:K2"/>
    <mergeCell ref="B3:H3"/>
    <mergeCell ref="A6:A9"/>
    <mergeCell ref="B6:B9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(город)</vt:lpstr>
      <vt:lpstr>Приложение 1 (не город)</vt:lpstr>
      <vt:lpstr>Приложение № 2</vt:lpstr>
      <vt:lpstr>Приложение № 3</vt:lpstr>
      <vt:lpstr>'Приложение 1 (город)'!Заголовки_для_печати</vt:lpstr>
      <vt:lpstr>'Приложение 1 (город)'!Область_печати</vt:lpstr>
      <vt:lpstr>'Приложение 1 (не город)'!Область_печати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Нещерецкая Елена Ивановна</cp:lastModifiedBy>
  <cp:lastPrinted>2021-10-21T05:28:40Z</cp:lastPrinted>
  <dcterms:created xsi:type="dcterms:W3CDTF">2015-10-01T09:27:16Z</dcterms:created>
  <dcterms:modified xsi:type="dcterms:W3CDTF">2022-10-18T04:55:00Z</dcterms:modified>
</cp:coreProperties>
</file>