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1 квартал  2020" sheetId="4" r:id="rId1"/>
    <sheet name="2 квартал  2020" sheetId="5" r:id="rId2"/>
    <sheet name="Лист1" sheetId="1" r:id="rId3"/>
    <sheet name="Лист2" sheetId="2" r:id="rId4"/>
    <sheet name="Лист3" sheetId="3" r:id="rId5"/>
  </sheets>
  <calcPr calcId="145621"/>
</workbook>
</file>

<file path=xl/calcChain.xml><?xml version="1.0" encoding="utf-8"?>
<calcChain xmlns="http://schemas.openxmlformats.org/spreadsheetml/2006/main">
  <c r="E28" i="5" l="1"/>
  <c r="G28" i="5" s="1"/>
  <c r="E27" i="5"/>
  <c r="G27" i="5" s="1"/>
  <c r="E26" i="5"/>
  <c r="G26" i="5" s="1"/>
  <c r="E25" i="5"/>
  <c r="G25" i="5" s="1"/>
  <c r="E24" i="5"/>
  <c r="G24" i="5" s="1"/>
  <c r="E23" i="5"/>
  <c r="G23" i="5" s="1"/>
  <c r="E22" i="5"/>
  <c r="G22" i="5" s="1"/>
  <c r="E21" i="5"/>
  <c r="G21" i="5" s="1"/>
  <c r="E20" i="5"/>
  <c r="G20" i="5" s="1"/>
  <c r="E19" i="5"/>
  <c r="G19" i="5" s="1"/>
  <c r="E18" i="5"/>
  <c r="G18" i="5" s="1"/>
  <c r="E17" i="5"/>
  <c r="G17" i="5" s="1"/>
  <c r="E16" i="5"/>
  <c r="G16" i="5" s="1"/>
  <c r="E15" i="5"/>
  <c r="G15" i="5" s="1"/>
  <c r="E14" i="5"/>
  <c r="G14" i="5" s="1"/>
  <c r="E13" i="5"/>
  <c r="G13" i="5" s="1"/>
  <c r="E12" i="5"/>
  <c r="G12" i="5" s="1"/>
  <c r="E11" i="5"/>
  <c r="G11" i="5" s="1"/>
  <c r="E10" i="5"/>
  <c r="G10" i="5" s="1"/>
  <c r="E9" i="5"/>
  <c r="G9" i="5" s="1"/>
  <c r="E8" i="5"/>
  <c r="G8" i="5" s="1"/>
  <c r="E7" i="5"/>
  <c r="G7" i="5" s="1"/>
  <c r="E6" i="5"/>
  <c r="G6" i="5" s="1"/>
  <c r="E5" i="5"/>
  <c r="G5" i="5" s="1"/>
  <c r="E4" i="5"/>
  <c r="G4" i="5" s="1"/>
  <c r="E28" i="4" l="1"/>
  <c r="G28" i="4" s="1"/>
  <c r="G27" i="4"/>
  <c r="E27" i="4"/>
  <c r="E26" i="4"/>
  <c r="G26" i="4" s="1"/>
  <c r="E25" i="4"/>
  <c r="G25" i="4" s="1"/>
  <c r="E24" i="4"/>
  <c r="G24" i="4" s="1"/>
  <c r="E23" i="4"/>
  <c r="G23" i="4" s="1"/>
  <c r="E22" i="4"/>
  <c r="G22" i="4" s="1"/>
  <c r="E21" i="4"/>
  <c r="G21" i="4" s="1"/>
  <c r="E20" i="4"/>
  <c r="G20" i="4" s="1"/>
  <c r="G19" i="4"/>
  <c r="E19" i="4"/>
  <c r="E18" i="4"/>
  <c r="G18" i="4" s="1"/>
  <c r="E17" i="4"/>
  <c r="G17" i="4" s="1"/>
  <c r="E16" i="4"/>
  <c r="G16" i="4" s="1"/>
  <c r="E15" i="4"/>
  <c r="G15" i="4" s="1"/>
  <c r="E14" i="4"/>
  <c r="G14" i="4" s="1"/>
  <c r="E13" i="4"/>
  <c r="G13" i="4" s="1"/>
  <c r="E12" i="4"/>
  <c r="G12" i="4" s="1"/>
  <c r="G11" i="4"/>
  <c r="E11" i="4"/>
  <c r="E10" i="4"/>
  <c r="G10" i="4" s="1"/>
  <c r="E9" i="4"/>
  <c r="G9" i="4" s="1"/>
  <c r="E8" i="4"/>
  <c r="G8" i="4" s="1"/>
  <c r="E7" i="4"/>
  <c r="G7" i="4" s="1"/>
  <c r="E6" i="4"/>
  <c r="G6" i="4" s="1"/>
  <c r="E5" i="4"/>
  <c r="G5" i="4" s="1"/>
  <c r="E4" i="4"/>
  <c r="G4" i="4" s="1"/>
</calcChain>
</file>

<file path=xl/sharedStrings.xml><?xml version="1.0" encoding="utf-8"?>
<sst xmlns="http://schemas.openxmlformats.org/spreadsheetml/2006/main" count="116" uniqueCount="36">
  <si>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</si>
  <si>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</si>
  <si>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</si>
  <si>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</si>
  <si>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</si>
  <si>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</si>
  <si>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</si>
  <si>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</si>
  <si>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ТП-3</t>
  </si>
  <si>
    <t>6/0,4</t>
  </si>
  <si>
    <t xml:space="preserve">КТП-30 </t>
  </si>
  <si>
    <t>ТП-4</t>
  </si>
  <si>
    <t>ГКТП-7</t>
  </si>
  <si>
    <t>ГКТП-5</t>
  </si>
  <si>
    <t>ГКТП-20</t>
  </si>
  <si>
    <t>ТП-п.Силач</t>
  </si>
  <si>
    <t>ТП-12</t>
  </si>
  <si>
    <t xml:space="preserve">ТП-42 </t>
  </si>
  <si>
    <t>ТП-60</t>
  </si>
  <si>
    <t>ТП-63</t>
  </si>
  <si>
    <t>ТП-113</t>
  </si>
  <si>
    <t>ТП-36</t>
  </si>
  <si>
    <t>ТП-69</t>
  </si>
  <si>
    <t>ТП-105</t>
  </si>
  <si>
    <t>ТП-206</t>
  </si>
  <si>
    <t>ТП-207</t>
  </si>
  <si>
    <t>ТП-208</t>
  </si>
  <si>
    <t>ТП-212</t>
  </si>
  <si>
    <t>ТП-506</t>
  </si>
  <si>
    <t>РУ-6 кВ ПС Холодильник</t>
  </si>
  <si>
    <t>6</t>
  </si>
  <si>
    <t>ТП-1321</t>
  </si>
  <si>
    <t>ТП-2092</t>
  </si>
  <si>
    <t>10/0,4</t>
  </si>
  <si>
    <t>ТП-2639</t>
  </si>
  <si>
    <t>ТП-2640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</si>
</sst>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15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 wrapText="1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1" fontId="3" fillId="0" borderId="0" xfId="1" applyNumberFormat="1" applyFont="1"/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workbookViewId="0">
      <selection activeCell="C30" sqref="C30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100</v>
      </c>
      <c r="E4" s="8">
        <f t="shared" ref="E4:E28" si="0">D4*F4/100</f>
        <v>100</v>
      </c>
      <c r="F4" s="9">
        <v>100</v>
      </c>
      <c r="G4" s="10">
        <f t="shared" ref="G4:G28" si="1">(D4-E4)*0.89</f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100</v>
      </c>
      <c r="E5" s="8">
        <f t="shared" si="0"/>
        <v>100</v>
      </c>
      <c r="F5" s="9">
        <v>100</v>
      </c>
      <c r="G5" s="10">
        <f t="shared" si="1"/>
        <v>0</v>
      </c>
    </row>
    <row r="6" spans="1:7" x14ac:dyDescent="0.25">
      <c r="A6" s="6">
        <v>3</v>
      </c>
      <c r="B6" s="6" t="s">
        <v>11</v>
      </c>
      <c r="C6" s="7" t="s">
        <v>9</v>
      </c>
      <c r="D6" s="6">
        <v>250</v>
      </c>
      <c r="E6" s="8">
        <f t="shared" si="0"/>
        <v>250</v>
      </c>
      <c r="F6" s="9">
        <v>100</v>
      </c>
      <c r="G6" s="10">
        <f t="shared" si="1"/>
        <v>0</v>
      </c>
    </row>
    <row r="7" spans="1:7" x14ac:dyDescent="0.25">
      <c r="A7" s="6">
        <v>4</v>
      </c>
      <c r="B7" s="6" t="s">
        <v>12</v>
      </c>
      <c r="C7" s="7" t="s">
        <v>9</v>
      </c>
      <c r="D7" s="6">
        <v>180</v>
      </c>
      <c r="E7" s="8">
        <f t="shared" si="0"/>
        <v>180</v>
      </c>
      <c r="F7" s="9">
        <v>100</v>
      </c>
      <c r="G7" s="10">
        <f t="shared" si="1"/>
        <v>0</v>
      </c>
    </row>
    <row r="8" spans="1:7" x14ac:dyDescent="0.25">
      <c r="A8" s="6">
        <v>5</v>
      </c>
      <c r="B8" s="6" t="s">
        <v>13</v>
      </c>
      <c r="C8" s="7" t="s">
        <v>9</v>
      </c>
      <c r="D8" s="6">
        <v>250</v>
      </c>
      <c r="E8" s="8">
        <f t="shared" si="0"/>
        <v>250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14</v>
      </c>
      <c r="C9" s="7" t="s">
        <v>9</v>
      </c>
      <c r="D9" s="6">
        <v>250</v>
      </c>
      <c r="E9" s="8">
        <f t="shared" si="0"/>
        <v>250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15</v>
      </c>
      <c r="C10" s="7" t="s">
        <v>9</v>
      </c>
      <c r="D10" s="6">
        <v>100</v>
      </c>
      <c r="E10" s="8">
        <f t="shared" si="0"/>
        <v>100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16</v>
      </c>
      <c r="C11" s="7" t="s">
        <v>9</v>
      </c>
      <c r="D11" s="6">
        <v>250</v>
      </c>
      <c r="E11" s="8">
        <f t="shared" si="0"/>
        <v>250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17</v>
      </c>
      <c r="C12" s="7" t="s">
        <v>9</v>
      </c>
      <c r="D12" s="6">
        <v>400</v>
      </c>
      <c r="E12" s="8">
        <f t="shared" si="0"/>
        <v>400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18</v>
      </c>
      <c r="C13" s="7" t="s">
        <v>9</v>
      </c>
      <c r="D13" s="6">
        <v>250</v>
      </c>
      <c r="E13" s="8">
        <f>D13*'1 квартал  2020'!F13/100</f>
        <v>250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19</v>
      </c>
      <c r="C14" s="7" t="s">
        <v>9</v>
      </c>
      <c r="D14" s="6">
        <v>160</v>
      </c>
      <c r="E14" s="8">
        <f t="shared" si="0"/>
        <v>160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20</v>
      </c>
      <c r="C15" s="7" t="s">
        <v>9</v>
      </c>
      <c r="D15" s="6">
        <v>250</v>
      </c>
      <c r="E15" s="8">
        <f t="shared" si="0"/>
        <v>250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21</v>
      </c>
      <c r="C16" s="7" t="s">
        <v>9</v>
      </c>
      <c r="D16" s="6">
        <v>100</v>
      </c>
      <c r="E16" s="8">
        <f t="shared" si="0"/>
        <v>100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22</v>
      </c>
      <c r="C17" s="7" t="s">
        <v>9</v>
      </c>
      <c r="D17" s="6">
        <v>250</v>
      </c>
      <c r="E17" s="8">
        <f t="shared" si="0"/>
        <v>250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23</v>
      </c>
      <c r="C18" s="7" t="s">
        <v>9</v>
      </c>
      <c r="D18" s="6">
        <v>180</v>
      </c>
      <c r="E18" s="8">
        <f t="shared" si="0"/>
        <v>180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24</v>
      </c>
      <c r="C19" s="7" t="s">
        <v>9</v>
      </c>
      <c r="D19" s="6">
        <v>100</v>
      </c>
      <c r="E19" s="8">
        <f t="shared" si="0"/>
        <v>100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25</v>
      </c>
      <c r="C20" s="7" t="s">
        <v>9</v>
      </c>
      <c r="D20" s="6">
        <v>160</v>
      </c>
      <c r="E20" s="8">
        <f t="shared" si="0"/>
        <v>160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26</v>
      </c>
      <c r="C21" s="7" t="s">
        <v>9</v>
      </c>
      <c r="D21" s="6">
        <v>25</v>
      </c>
      <c r="E21" s="8">
        <f t="shared" si="0"/>
        <v>25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27</v>
      </c>
      <c r="C22" s="7" t="s">
        <v>9</v>
      </c>
      <c r="D22" s="6">
        <v>560</v>
      </c>
      <c r="E22" s="8">
        <f t="shared" si="0"/>
        <v>560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28</v>
      </c>
      <c r="C23" s="7" t="s">
        <v>9</v>
      </c>
      <c r="D23" s="6">
        <v>160</v>
      </c>
      <c r="E23" s="8">
        <f t="shared" si="0"/>
        <v>160</v>
      </c>
      <c r="F23" s="9">
        <v>100</v>
      </c>
      <c r="G23" s="10">
        <f t="shared" si="1"/>
        <v>0</v>
      </c>
    </row>
    <row r="24" spans="1:7" ht="26.25" x14ac:dyDescent="0.25">
      <c r="A24" s="6">
        <v>21</v>
      </c>
      <c r="B24" s="6" t="s">
        <v>29</v>
      </c>
      <c r="C24" s="7" t="s">
        <v>30</v>
      </c>
      <c r="D24" s="6">
        <v>6430</v>
      </c>
      <c r="E24" s="8">
        <f t="shared" si="0"/>
        <v>6430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31</v>
      </c>
      <c r="C25" s="7" t="s">
        <v>9</v>
      </c>
      <c r="D25" s="6">
        <v>1260</v>
      </c>
      <c r="E25" s="8">
        <f t="shared" si="0"/>
        <v>1260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32</v>
      </c>
      <c r="C26" s="7" t="s">
        <v>33</v>
      </c>
      <c r="D26" s="11">
        <v>1260</v>
      </c>
      <c r="E26" s="8">
        <f t="shared" si="0"/>
        <v>1260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33</v>
      </c>
      <c r="D27" s="6">
        <v>1260</v>
      </c>
      <c r="E27" s="8">
        <f t="shared" si="0"/>
        <v>1260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33</v>
      </c>
      <c r="D28" s="6">
        <v>1260</v>
      </c>
      <c r="E28" s="8">
        <f t="shared" si="0"/>
        <v>1260</v>
      </c>
      <c r="F28" s="9">
        <v>100</v>
      </c>
      <c r="G28" s="10">
        <f t="shared" si="1"/>
        <v>0</v>
      </c>
    </row>
    <row r="29" spans="1:7" x14ac:dyDescent="0.25">
      <c r="G29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tabSelected="1" workbookViewId="0">
      <selection activeCell="D11" sqref="D11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100</v>
      </c>
      <c r="E4" s="8">
        <f t="shared" ref="E4:E28" si="0">D4*F4/100</f>
        <v>100</v>
      </c>
      <c r="F4" s="9">
        <v>100</v>
      </c>
      <c r="G4" s="10">
        <f t="shared" ref="G4:G28" si="1">(D4-E4)*0.89</f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100</v>
      </c>
      <c r="E5" s="8">
        <f t="shared" si="0"/>
        <v>100</v>
      </c>
      <c r="F5" s="9">
        <v>100</v>
      </c>
      <c r="G5" s="10">
        <f t="shared" si="1"/>
        <v>0</v>
      </c>
    </row>
    <row r="6" spans="1:7" x14ac:dyDescent="0.25">
      <c r="A6" s="6">
        <v>3</v>
      </c>
      <c r="B6" s="6" t="s">
        <v>11</v>
      </c>
      <c r="C6" s="7" t="s">
        <v>9</v>
      </c>
      <c r="D6" s="6">
        <v>250</v>
      </c>
      <c r="E6" s="8">
        <f t="shared" si="0"/>
        <v>250</v>
      </c>
      <c r="F6" s="9">
        <v>100</v>
      </c>
      <c r="G6" s="10">
        <f t="shared" si="1"/>
        <v>0</v>
      </c>
    </row>
    <row r="7" spans="1:7" x14ac:dyDescent="0.25">
      <c r="A7" s="6">
        <v>4</v>
      </c>
      <c r="B7" s="6" t="s">
        <v>12</v>
      </c>
      <c r="C7" s="7" t="s">
        <v>9</v>
      </c>
      <c r="D7" s="6">
        <v>180</v>
      </c>
      <c r="E7" s="8">
        <f t="shared" si="0"/>
        <v>180</v>
      </c>
      <c r="F7" s="9">
        <v>100</v>
      </c>
      <c r="G7" s="10">
        <f t="shared" si="1"/>
        <v>0</v>
      </c>
    </row>
    <row r="8" spans="1:7" x14ac:dyDescent="0.25">
      <c r="A8" s="6">
        <v>5</v>
      </c>
      <c r="B8" s="6" t="s">
        <v>13</v>
      </c>
      <c r="C8" s="7" t="s">
        <v>9</v>
      </c>
      <c r="D8" s="6">
        <v>250</v>
      </c>
      <c r="E8" s="8">
        <f t="shared" si="0"/>
        <v>250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14</v>
      </c>
      <c r="C9" s="7" t="s">
        <v>9</v>
      </c>
      <c r="D9" s="6">
        <v>250</v>
      </c>
      <c r="E9" s="8">
        <f t="shared" si="0"/>
        <v>250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15</v>
      </c>
      <c r="C10" s="7" t="s">
        <v>9</v>
      </c>
      <c r="D10" s="6">
        <v>100</v>
      </c>
      <c r="E10" s="8">
        <f t="shared" si="0"/>
        <v>100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16</v>
      </c>
      <c r="C11" s="7" t="s">
        <v>9</v>
      </c>
      <c r="D11" s="6">
        <v>250</v>
      </c>
      <c r="E11" s="8">
        <f t="shared" si="0"/>
        <v>250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17</v>
      </c>
      <c r="C12" s="7" t="s">
        <v>9</v>
      </c>
      <c r="D12" s="6">
        <v>400</v>
      </c>
      <c r="E12" s="8">
        <f t="shared" si="0"/>
        <v>400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18</v>
      </c>
      <c r="C13" s="7" t="s">
        <v>9</v>
      </c>
      <c r="D13" s="6">
        <v>250</v>
      </c>
      <c r="E13" s="8">
        <f>D13*'2 квартал  2020'!F13/100</f>
        <v>250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19</v>
      </c>
      <c r="C14" s="7" t="s">
        <v>9</v>
      </c>
      <c r="D14" s="6">
        <v>160</v>
      </c>
      <c r="E14" s="8">
        <f t="shared" si="0"/>
        <v>160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20</v>
      </c>
      <c r="C15" s="7" t="s">
        <v>9</v>
      </c>
      <c r="D15" s="6">
        <v>250</v>
      </c>
      <c r="E15" s="8">
        <f t="shared" si="0"/>
        <v>250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21</v>
      </c>
      <c r="C16" s="7" t="s">
        <v>9</v>
      </c>
      <c r="D16" s="6">
        <v>100</v>
      </c>
      <c r="E16" s="8">
        <f t="shared" si="0"/>
        <v>100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22</v>
      </c>
      <c r="C17" s="7" t="s">
        <v>9</v>
      </c>
      <c r="D17" s="6">
        <v>250</v>
      </c>
      <c r="E17" s="8">
        <f t="shared" si="0"/>
        <v>250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23</v>
      </c>
      <c r="C18" s="7" t="s">
        <v>9</v>
      </c>
      <c r="D18" s="6">
        <v>180</v>
      </c>
      <c r="E18" s="8">
        <f t="shared" si="0"/>
        <v>180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24</v>
      </c>
      <c r="C19" s="7" t="s">
        <v>9</v>
      </c>
      <c r="D19" s="6">
        <v>100</v>
      </c>
      <c r="E19" s="8">
        <f t="shared" si="0"/>
        <v>100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25</v>
      </c>
      <c r="C20" s="7" t="s">
        <v>9</v>
      </c>
      <c r="D20" s="6">
        <v>160</v>
      </c>
      <c r="E20" s="8">
        <f t="shared" si="0"/>
        <v>160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26</v>
      </c>
      <c r="C21" s="7" t="s">
        <v>9</v>
      </c>
      <c r="D21" s="6">
        <v>25</v>
      </c>
      <c r="E21" s="8">
        <f t="shared" si="0"/>
        <v>25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27</v>
      </c>
      <c r="C22" s="7" t="s">
        <v>9</v>
      </c>
      <c r="D22" s="6">
        <v>560</v>
      </c>
      <c r="E22" s="8">
        <f t="shared" si="0"/>
        <v>560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28</v>
      </c>
      <c r="C23" s="7" t="s">
        <v>9</v>
      </c>
      <c r="D23" s="6">
        <v>160</v>
      </c>
      <c r="E23" s="8">
        <f t="shared" si="0"/>
        <v>160</v>
      </c>
      <c r="F23" s="9">
        <v>100</v>
      </c>
      <c r="G23" s="10">
        <f t="shared" si="1"/>
        <v>0</v>
      </c>
    </row>
    <row r="24" spans="1:7" ht="26.25" x14ac:dyDescent="0.25">
      <c r="A24" s="6">
        <v>21</v>
      </c>
      <c r="B24" s="6" t="s">
        <v>29</v>
      </c>
      <c r="C24" s="7" t="s">
        <v>30</v>
      </c>
      <c r="D24" s="6">
        <v>6430</v>
      </c>
      <c r="E24" s="8">
        <f t="shared" si="0"/>
        <v>6430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31</v>
      </c>
      <c r="C25" s="7" t="s">
        <v>9</v>
      </c>
      <c r="D25" s="6">
        <v>1260</v>
      </c>
      <c r="E25" s="8">
        <f t="shared" si="0"/>
        <v>1260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32</v>
      </c>
      <c r="C26" s="7" t="s">
        <v>33</v>
      </c>
      <c r="D26" s="11">
        <v>1260</v>
      </c>
      <c r="E26" s="8">
        <f t="shared" si="0"/>
        <v>1260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33</v>
      </c>
      <c r="D27" s="6">
        <v>1260</v>
      </c>
      <c r="E27" s="8">
        <f t="shared" si="0"/>
        <v>1260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33</v>
      </c>
      <c r="D28" s="6">
        <v>1260</v>
      </c>
      <c r="E28" s="8">
        <f t="shared" si="0"/>
        <v>1260</v>
      </c>
      <c r="F28" s="9">
        <v>100</v>
      </c>
      <c r="G28" s="10">
        <f t="shared" si="1"/>
        <v>0</v>
      </c>
    </row>
    <row r="29" spans="1:7" x14ac:dyDescent="0.25">
      <c r="G29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2" sqref="D42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  2020</vt:lpstr>
      <vt:lpstr>2 квартал  2020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2020-06-26T07:56:13Z</dcterms:modified>
</cp:coreProperties>
</file>